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8060" windowHeight="10365" activeTab="1"/>
  </bookViews>
  <sheets>
    <sheet name="ТИПОВАЯ ФОРМА ДОКЛАДА" sheetId="1" r:id="rId1"/>
    <sheet name="Показатели" sheetId="2" r:id="rId2"/>
  </sheets>
  <definedNames>
    <definedName name="_xlnm.Print_Titles" localSheetId="1">Показатели!$5:$6</definedName>
  </definedNames>
  <calcPr calcId="145621"/>
</workbook>
</file>

<file path=xl/calcChain.xml><?xml version="1.0" encoding="utf-8"?>
<calcChain xmlns="http://schemas.openxmlformats.org/spreadsheetml/2006/main">
  <c r="J6" i="2" l="1"/>
  <c r="I6" i="2"/>
  <c r="H6" i="2"/>
  <c r="F6" i="2"/>
  <c r="E6" i="2"/>
  <c r="B12" i="1"/>
</calcChain>
</file>

<file path=xl/sharedStrings.xml><?xml version="1.0" encoding="utf-8"?>
<sst xmlns="http://schemas.openxmlformats.org/spreadsheetml/2006/main" count="399" uniqueCount="200">
  <si>
    <t>УТВЕРЖДЕНА</t>
  </si>
  <si>
    <t>постановлением Правительства
Российской Федерации
от 17 декабря 2012 г.№ 1317</t>
  </si>
  <si>
    <t>ТИПОВАЯ ФОРМА ДОКЛАДА</t>
  </si>
  <si>
    <t>(ф.и.о. главы местной администрации городского округа (муниципального района))</t>
  </si>
  <si>
    <t>Глазовский район</t>
  </si>
  <si>
    <t>наименование городского округа (муниципального района)</t>
  </si>
  <si>
    <t>о достигнутых значениях показателей для оценки эффективности деятельности органов местного самоуправления</t>
  </si>
  <si>
    <t>городских округов и муниципальных районов за 2014 год и их пранируемые значения на 3 летний период</t>
  </si>
  <si>
    <t>Подпись</t>
  </si>
  <si>
    <t>Дата</t>
  </si>
  <si>
    <t>"_______"</t>
  </si>
  <si>
    <t>__________</t>
  </si>
  <si>
    <t>_______</t>
  </si>
  <si>
    <t>г.</t>
  </si>
  <si>
    <t>I. Показатели эффективности деятельности органов местного самоуправления городского округа 
(муниципального района)</t>
  </si>
  <si>
    <t>(официальное наименование городского округа (муниципального района))</t>
  </si>
  <si>
    <t xml:space="preserve">  Единица 
измерения</t>
  </si>
  <si>
    <t>Отчетная информация</t>
  </si>
  <si>
    <t>Примечание</t>
  </si>
  <si>
    <t>2014</t>
  </si>
  <si>
    <t>Экономическое развитие</t>
  </si>
  <si>
    <t>1.</t>
  </si>
  <si>
    <t>Число субъектов малого и среднего предпринимательства в расчете на 10 тыс. человек населения</t>
  </si>
  <si>
    <t>единиц</t>
  </si>
  <si>
    <t>В 2014 году в сравнении с 2013 годом произошло  незначительное снижение  показателя  по числу субъектов малого и среднего предпринимательства  в расчете на 10 тыс. населения с 194,10 до 194,02. Снижение произошло в связи с уменьшением количества малых предприятий на 5 единиц. Снялись с учета предприятия, давно не осуществляющие хозяйственную деятельность. На прогнозный период с 2015 по 2017 год  запланирован планомерный рост данного показателя  до 211,53 в 2017 году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</si>
  <si>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</si>
  <si>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</si>
  <si>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процентов</t>
  </si>
  <si>
    <t>В 2014 году по сравнению с 2013 годом произошел рост показателя доли среднесписочной численности работников ( без внешних совместителей)  малых и средних предприятий в среднесписочной численности работников  ( без внешних совместителей) всех предприятий и организаций  с 52,12 % до 54,58 %. Рост показателя обусловлен снижением показателя среднесписочной численности работников крупных и средних предприятий и некоммерческих организаций  муниципального района  на 10%, в связи с низкой заработной платой и тяжелыми условиями труда Произошло так же небольшое снижение  среднесписочной численности работников малых и средних предприятий - на 3 %. В прогнозном периоде  с 2015 по 2017 год планируется более активно проводить работу по легализации доходов населения и предотвращения неформальной занятости, что  позволит  спрогнозировать планомерный рост данного показателя до 54,63% к 2017 году.</t>
  </si>
  <si>
    <t>3.</t>
  </si>
  <si>
    <t>Объем инвестиций в основной капитал (за исключением бюджетных средств) в расчете на 1 жителя</t>
  </si>
  <si>
    <t>рублей</t>
  </si>
  <si>
    <t>В 2014 году по сравнению с 2013 годом произошло увеличение показателя  объема инвестиций в основной капитал ( за исключением бюджетных средств) в расчете на 1 жителя  с 7700,11 рублей  до 8198,11 рублей. Это обусловлено тем, что сельскохозяйственные организации района в 2014 году  произвели инвестиционные вложения в покупку племенного скота на сумму более 75 млн. рублей, на закупку сельскохозяйственной техники на сумму более 52 млн. рублей. ООО "Октябрьский " успешно реализовало инвестиционные проекты по приобретению 25 голов высокопродуктивных коров и по  приобретению 5 единиц сельскохозяйственной техники. СПК "Луч"  реализовал инвестиционный проект по приобретению 7 единиц сельскохозяйственной  техники, в том числе кормоуборочного комбайна Дон 680. На прогнозный период с 2015 по 2017 год  запланировано дальнейшее увеличение данного показателя.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</si>
  <si>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</si>
  <si>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</si>
  <si>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В 2014 году по сравнению с 2013 годом  произошло снижение показателя доли площади земельных участков , являющихся объектами налогообложения  земельным налогом, в общей площади территории  муниципального района с 34,64% до 34,42%.  Снижение произошло  в связи с отказом граждан  от права собственности ( от  долей сельскохозяйственного назначения - 655,6 га, от огородов в СНТ - 3,5 га, прекращение права постоянного бессрочного пользования  -4,3 га). На прогнозный период с 2015 по 2017 год запланирован рост данного показателя за счет увеличения площади земельных участков, являющихся объектами налогообложения земельным налогом до 37,27% в 2017 году.</t>
  </si>
  <si>
    <t>5.</t>
  </si>
  <si>
    <t>Доля прибыльных сельскохозяйственных организаций в общем их числе</t>
  </si>
  <si>
    <t>В 2014 году по сравнению с 2013 годом произошло увеличение показателя  доли прибыльных сельскохозяйственных организаций в общем их числе с 66,67% до  78,57 %. Это произошло в связи с увеличением  количества прибыльных организаций с 10 до 11 и уменьшением на 1 общего числа сельскохозяйственных организаций. На прогнозный период с 2015 по 2017 год  запланирован рост данного показателя до 85,71%  в 2017 году , в связи с увеличением числа прибыльных сельскохозяйственных организаций.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</si>
  <si>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</si>
  <si>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</si>
  <si>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В 2014 году в сравнении с 2013 годом произошло увеличение показателя доли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 с 35,42% до 37,86%.  В 2014 году  из собственности МО "Глазовский район" в собственность Удмуртской Республики были переданы 2 автомобильные дороги: д. Пудвай- д. Сева ( 20,45 км) и д. Чура-д. Кыпка (4,959 км.), поэтому общая протяженность автомобильных дорог местного значения по итогам 2014 года уменьшилась. Капитальные ремонты и ремонты дорог в 2014 году  не проводились. В 2016-2017 годах запланировано приведение в нормативное состояние  по 0,5 км. автомобильных дорог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</si>
  <si>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</si>
  <si>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</si>
  <si>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В 2014 году в сравнении с 2013 годом произошло снижение показателя  доли населения , проживающего в населенных пунктах , не имеющих регулярного автобусного  и ( или) железнодорожного сообщения  с административным центром  муниципального района , в общей численности населения муниципального района с 1,4% до 1,35%. Снижение призошло в связи с уменьшением  общей численности населения. Количесиво населенных пунктов , не имеющих постоянного автобусного или железнодорожного сообщения осталось на прежнем уровне. На прогнозный период с 2015 по 2017 год запланирован планомерный рост данного показателя</t>
  </si>
  <si>
    <t>8.</t>
  </si>
  <si>
    <t>Среднемесячная номинальная начисленная заработная плата работников:</t>
  </si>
  <si>
    <t/>
  </si>
  <si>
    <t>крупных и средних предприятий и некоммерческих организаций</t>
  </si>
  <si>
    <t>В 2014 году в сравнении с 2013 годом произошел  рост показателя средней номинальной  начисленной заработной платы работников крупных и средних предприятий и некоммерческих организаций  на 15 % с 13774,0 рублей до 16226,3 рублей.  Наибольшее увеличение  средней заработной платы произошло в сфере ЖКХ  (  в 2,2  раза ).  Не произошло увеличения средней заработной платы в сфере торговли. На прогнозный период с 2015 по 2017 год запланирован планомерный рост данного показателя.</t>
  </si>
  <si>
    <t>муниципальных дошкольных образовательных учреждений</t>
  </si>
  <si>
    <t>В 2014 году произошло увеличение средней заработной платы работников муниципальных дошкольных образовательных учреждений к уровню 2013 года с 12009,40 руб. до 16317,80 руб.Это связано с общим повышением заработной платы работников дошкольных образовательных учреждений на основании постановлений Правительства УР и Администрации МО "Глазовский район" № 37 от 12 мая 2014 года, № 83.1 от 10 ноября 2014 года.В дальнейшем показатель будет расти в связи с индексацией заработной платы.</t>
  </si>
  <si>
    <t>муниципальных общеобразовательных учреждений</t>
  </si>
  <si>
    <t>В 2014 году произошло увеличение средней заработной платы работников муниципальных общеобразовательных учреждений к уровню 2013 года с 17051,70 руб.до 19808,60 руб. Это связано с общим повышением заработной платы работников общеобразовательных учреждений на основании постановлений Правительства УР и Администрации МО "Глазовский  район" № 37 от 12 мая 2014 года, № 83.1 от 10 ноября 2014 года. В дальнейшем показатель будет расти в связи с индексацией заработной платы.</t>
  </si>
  <si>
    <t>учителей муниципальных общеобразовательных учреждений</t>
  </si>
  <si>
    <t>В 2014 году произошел рост показателя средней заработной платы учителей муниципальных общеобразовательных учреждений по сравнению с 2013 годом с 20163,19 руб. до 21676,53 руб. Среднемесячная заработная плата увеличилась в связи с общим повышением заработной платы работников муниципальных образовательных учреждений. в т. ч. учителей и воспитателей дошкольных групп, а также прочего учебно-вспомогательного и обслуживающего персонала с 2014 года на основании постановлений Правительства УР и Администрации МО "Глазовский район" № 37 от 12 мая 2014 года. В дальнейшем показатель будет расти в связи с индексацией заработной платы.</t>
  </si>
  <si>
    <t>муниципальных учреждений культуры и искусства</t>
  </si>
  <si>
    <t>В 2014 году в сравнении с 2013 годом произошел рост среднемесячной заработной платы работников муниципальных учреждений культуры к уровню 2013 года на 32% с 12689,2 рублей до 16700,8 рублей. Рост обусловлен общим повышением заработной платы работников муниципальных учреждений культуры на основании Постановления Правительства УР и Постановлений Администрации МО «Глазовский район». На прогнозный период с 2015 по 2017 годы планируется дальнейшее повышение  данного показателя.</t>
  </si>
  <si>
    <t>муниципальных учреждений физической культуры и спорта</t>
  </si>
  <si>
    <t>В муниципальном образовании "Глазовский район "  муниципальных учреждений физической культуры и спорта не имеется.</t>
  </si>
  <si>
    <t>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</si>
  <si>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</si>
  <si>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</si>
  <si>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Доля детей в возрасте 1-6 лет, получающих дошкольную образовательную услугу и (или)  услугу по их содержанию в муниципальных образовательных учреждениях в общей численности детей в возрасте 1-6 лет ежегодно уменьшается. По сравнению с 2013 годом показатель уменьшился с 55,63% до 50,34%. Это связано с увеличением количества детей данной возрастной категории, зарегистрированных на территории муниципального образования. По оперативным данным образовательных учреждений на 15 сентября 2014 года количество детей с 1-6 лет, реально проживающих в муниципальном образовании 822 человека.  Доля детей, получающих дошкольную образовательную услугу составляет 89,1%. 634 человека проживают в МО "Город     Глазов",  МО "Город Ижевск" и в других муниципальных образованиях,                              посещают дошкольные образовательные учреждения, это подтверждается  дорожной картой по ликвидации очередности, разработанной в МО "Глазовский район" и уменьшением количества детей в возрасте 1-6 лет, стоящих на учете для определения в муниципальные дошкольные образовательные учреждения, в общей численности детей в возрасте 1-6 лет. В прогнозный период с 2015 по 2017 годы такая тенденция будет сохраняться в связи с увеличением количества детей зарегистрированных, но не проживающих в муниципальном образовании.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</si>
  <si>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</si>
  <si>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</si>
  <si>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детей  в возрасте 1-6 лет, стоящих на учете для определения в муниципальные дошкольные образовательные  учреждения, в общей численности детей в возрасте 1-6 лет,  в 2014 году уменьшилась по сравнению с 2013 годом с 5,08% до 3,91%. Данное улучшение показателя связано с уменьшением численности детей в возрасте 1-6 лет, состоящих на учете для определения  в дошкольные учреждения. В прогнозный период  с 2015 по 2017 годы такая тенденция будет сохраняться в связи с введением в строй нового здания детского сада в д.Штанигурт на 80 мест, а также  со строительством дошкольного учреждения в д.Удм.Ключи.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</si>
  <si>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</si>
  <si>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</si>
  <si>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дошкольных образовательных учреждений, здания которых требуют капитального ремонта, в общем числе муниципальных образовательных учреждений по итогам 2014 года сократилась с 12,5% до 0% в связи с тем, что в 2014 году начато строительство здания дошкольных групп в МО "Штанигуртское". В марте 2015 года планируется его открытие.</t>
  </si>
  <si>
    <t>Общее и дополнительное образование</t>
  </si>
  <si>
    <t>12.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</si>
  <si>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</t>
  </si>
  <si>
    <t>В 2014 году произошло увеличение показателя доли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выпускников, сдавших ЕГЭ с 98,46% до 100%. На прогнозный период с 2015 по 2017 годы планируется сохранить показатель на уровне 2014 года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</si>
  <si>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</si>
  <si>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</si>
  <si>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В 2014 году произошло уменьшение показателя доли выпускников муниципальных  общеобразовательных учреждений, не получивших аттестат о среднем общем образовании, в общей численности выпускников к уровню 2013 года с 1,54% до 0%. На прогнозный период с 2015  по 2017 годы данный показатель сохранится на уровне 2014 года. 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</si>
  <si>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</si>
  <si>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</si>
  <si>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 муниципальных общеобразовательных учреждений  по итогам 2014 года осталась на уровне прошлого года и составляет 77,32% (в 2013 году было 77,33%). В прогнозный период с 2015 по 2017 годы данный показатель будет увеличиваться и составит к 2017 году 77,99%.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</si>
  <si>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</si>
  <si>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</si>
  <si>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В 2014 году доля муниципальных общеобразовательных учреждений, здания которых требуют капитального ремонта, в общем количестве муниципальных общеобразовательных учреждений сохранилась на уровне 2011 года и составляет 20,00%. К сожаленью, проведение капитального ремонта зданий школ  останется не решенной и в прогнозный период с 2015 по 2017 годы в виду отсутствия  финансовых средств как в бюджете муниципального образования, так и  в бюджете Удмуртской Республики.</t>
  </si>
  <si>
    <t>16.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</si>
  <si>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</si>
  <si>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детей первой и второй групп здоровья в общей численности обучающихся в муниципальных общеобразовательных учреждениях продолжает снижаться с 2012 года и составляет в 2014 году 76,83% (в 2013 году  - 78,33%). В прогнозный период  с 2015 по 2017 годы тенденция к понижению результатов сохранится, несмотря на целенаправленную и совместную работу  органов здравоохранения и образования по улучшению состояния здоровья детей дошкольного и школьного возраста.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</si>
  <si>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</si>
  <si>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</si>
  <si>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В 2014 году доля обучающихся в муниципальных общеобразовательных учреждениях, занимающихся во вторую (третью) смену составила 0%. На прогнозный период изменений не планируется.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</si>
  <si>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</si>
  <si>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</si>
  <si>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 рублей</t>
  </si>
  <si>
    <t>В 2014 году произошло увеличение расходов бюджета муниципального образования на общее образование в расчете на 1 обучающегося в муниципальных общеобразовательных учреждениях с 119,81 тыс. руб. до 174,17 тыс. руб. Расходы бюджета выросли за счет повышения заработной платы работникам образовательных учреждений и увеличения тарифов на коммунальные услуги.</t>
  </si>
  <si>
    <t>19.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</si>
  <si>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</si>
  <si>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Доля детей в возрасте 5-18 лет, получающих услуги по дополнительному  образованию в организациях различной организационно-правовой формы и формы собственности, в общей численности детей данной возрастной группы увеличилась  и составляет 64,41% (в 2013 году она  была 63,11%). В прогнозный период на 2015-2017 годы данный показатель будет снижаться в связи с увеличением численности детей от 5 до 6 лет.</t>
  </si>
  <si>
    <t>Культура</t>
  </si>
  <si>
    <t>20.</t>
  </si>
  <si>
    <t>Уровень фактической обеспеченности учреждениями культуры от нормативной потребности:</t>
  </si>
  <si>
    <t>клубами и учреждениями клубного типа</t>
  </si>
  <si>
    <t>В некоторых поселениях района избыток посадочных мест в КДУ связан с тем, что все типовые КДУ  были построены в советское время и были рассчитаны на ежегодный прирост населения</t>
  </si>
  <si>
    <t>библиотеками</t>
  </si>
  <si>
    <t>В 2014 году в сравнении с 2013 годом  показатель уровня фактической обеспеченности библиотеками  от нормативной потребности не изменился и составил 91,67%.  На прогнозный период с 2015 по 2017 год увеличение данного показателя не планируется.</t>
  </si>
  <si>
    <t>парками культуры и отдыха</t>
  </si>
  <si>
    <t>На территории муниципального образования "Глазовский район"  парков культуры и отдыха не имеется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</si>
  <si>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</si>
  <si>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В 2014 году по сравнению  с 2013 годом произошло снижение  показателя доли муниципальных учреждений культуры, здания которых находятся  в аварийном состоянии или требуют капитального ремонта , в общем количестве муниципальных учреждений с 9,09% до 7,41%. В связи с ликвидацией Полдарайского сельского клуба.На прогнозный период с 2015 по 2017 год снижения данного показателя  не планируется, в связи с недостаточностью  финансовых средств.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</si>
  <si>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</si>
  <si>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</si>
  <si>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В муниципальном образовании "Глазовски район" объектов культурного наследия не имеется</t>
  </si>
  <si>
    <t>Физическая культура и спорт</t>
  </si>
  <si>
    <t>23.</t>
  </si>
  <si>
    <t>Доля населения, систематически занимающегося физической культурой и спортом</t>
  </si>
  <si>
    <t>В 2014 году в сравнении с 2013 годом вырос показатель доли населения, систематически занимающегося физической  культурой  и  спортом с 37,7 до 40,5.  На рост показателя  повлияло  увеличение популярности занятиями физкультурой и спортом среди населения  Глазовского района   после проведения в районе  23 Республиканских Летних сельских спортивных игр. На прогнозный период с 2015 по 2017 год  запланирован дальнейший рост данного показателя.</t>
  </si>
  <si>
    <t>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</si>
  <si>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</si>
  <si>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жителя, - всего</t>
  </si>
  <si>
    <t>кв. метров</t>
  </si>
  <si>
    <t>В 2014 году по сравнению с 2013 годом произошло увеличение  показателя общей площади жилых помещений, приходящихся в среднем на 1 жителя   с 22,87 кв. м. до 23,95 кв. м. Это произошло  в следствии увеличения площади всего жилищного фонда, из-за увеличения индивидуального жилищного строительства, а так же за счет покупки жилья гражданами. На прогнозный период с 2015 по 2017 год планируется дальнейшее увеличение данного показателя до 25,23 кв. м жилья на 1 жителя в 2017 году.</t>
  </si>
  <si>
    <t>в том числе введенная в действие за один год</t>
  </si>
  <si>
    <t>В 2014 году в сравнении с 2013 годом произошло уменьшение показателя общей площади жилых помещений, введенных в действие за 1 год с  0,39 кв.м. на 1 жителя до 0,38 кв.м. на 1 жителя. Это обусловлено тем, что в 2014 году на 11% было меньше введено жилых помещений, в сравнении с 2013 годом. На прогнозный период с 2015 по 2017 год  планируется планомерное увеличение данного показателя до 0,42 кв. м жилья на 1 жителя в 2017 году.</t>
  </si>
  <si>
    <t>25.</t>
  </si>
  <si>
    <t>Площадь земельных участков, предоставленных для строительства в расчете на 10 тыс. человек населения, - всего</t>
  </si>
  <si>
    <t>гектаров</t>
  </si>
  <si>
    <t>В 2014 году в сравнении с 2013 годом произошло увеличение показателя площади земельных участков , предоставляемых для строительства  в расчете на 10 тыс. населения с 9,07 га до 11,08 га. Увеличение произошло в связи с предоставлением  в 2014 году земельных участков на строительство  магистрального газопровода, а так  же на строительство объектов социальной сферы. На прогнозный период  с 2015 по 2017 год запланировано небольшое снижение данного показателя  до 10 га в расчете на 10 тыс. населения в 2017 году, в связи со снижением темпов строительства объектов социальной сферы. 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</si>
  <si>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</si>
  <si>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В 2014 году по сравнению с 2013 годом произошло увеличение показателя площади земельных участков, предоставленных для жилищного строительства  с 4,41 га  до 4,62 га в расчете на 10 тыс. населения, в связи с увеличением спроса на участки для индивидуального жилищного строительства. На прогнозный период с 2015 по 2017 годы планируется дальнейшее увеличение данного показателя.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</si>
  <si>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</si>
  <si>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</si>
  <si>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объектов жилищного строительства - в течение 3 лет</t>
  </si>
  <si>
    <t>В 2014 году  объектов жилищного строительства , в отношении которых с даты принятия решения о предоставлении земельного участка не было получено разрешение на ввод в эксплуатацию в течении 3 лет  не имеется</t>
  </si>
  <si>
    <t>иных объектов капитального строительства - в течение 5 лет</t>
  </si>
  <si>
    <t>В 2014 году иных   объектов капитального  строительства , в отношении которых с даты принятия решения о предоставлении земельного участка не было получено разрешение на ввод в эксплуатацию в течение 5 лет  не имеется.</t>
  </si>
  <si>
    <t>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</si>
  <si>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</si>
  <si>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</si>
  <si>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В 2014 году по сравнению с 2013 годом произошло снижение   доли многоквартирных домов , в которых собственники помещений выбрали и реализуют один из способов управления  многоквартирными домами  в общем числе многоквартирных домов , в которых собственники помещений должны выбрать способ управления данными домами с 49,29% до 48,32%. Количество многоквартирных домов , в которых собственники помещений выбрали и реализуют один из способов управления  в 2014 году остался на уровне 2013 года. Произошло увеличение многоквартирных домов в которых собственники помещений должны выбрать способ управления домами с 848 до 865, На прогнозный период с 2015 до 2017 года запланирован незначительный рост  данного показателя до 62,64% к 2017 году. Незначительный рост показателя объясняется тем, что управляющие компании не заявляются на участие в конкурсах по выбору управляющей компании для домов блокированной застройки (двух-четырехквартирных) и конкурс объявляется несостоявшимся.</t>
  </si>
  <si>
    <t>28.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</si>
  <si>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</si>
  <si>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Показатель Доля организаций коммунального комплекса , осуществляющих  производство товаров, оказание услуг  по водо, тепло, газо, электроснабжению , водоотведению, очистке сточных вод, утилизации(захоронению) твердых бытовых отходов и использующих объекты коммунальной инфраструктуры на праве частной собственности, по договору  аренды или концесии, участие субъекта РФ или муниципального района  в уставном капитале которых составляет не более 25 %, в общем числе организаций коммунального комплекса , осуществляющих свою деятельность  на территории муниципального района  составил в 2014 году  100%. На прогнозный период  с 2015-по 2017 годы данный показатель запланирован на уровне 100%.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</si>
  <si>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</si>
  <si>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</si>
  <si>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В 2014 году  по сравнению с 2013 годом вырос показатель доли многоквартирных домов, расположенных на земельных участках , в отношении которых осуществлен государственный кадастровый учет  с 26,24% до 72,41%. Рост показателя обусловлен тем, что значительно увеличилось число многоквартирных довов в отношении которых осуществлен государственный кадастровый учет с 53 до 84 домов. Так же произошло снижение общего количества многоквартирный домов с 202  до 116, в связи с тем что из общего количества домов исключили дома блокированной застройки. На прогнозный период с 2015 до 2017 годы запланирован дальнейший рост данного показателя  с доведением до 100% к 2017 году.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</si>
  <si>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</si>
  <si>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</si>
  <si>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В 2014 году в сравнении с 2013 годом произошло снижение показателя доли населения, получившего жилые помещения и улучшившего жилищные условия в отчетном году , в общей численности населения , стоящего на учете в качестве нуждающихся в жилых помещениях с 1309 % до 4,4. На снижение показателя повлияло уменьшение численности населения , получившего жилые помещения и улучшившего жилищные условия  в отчетном году в 2,5 раза и увеличение </t>
  </si>
  <si>
    <t>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</si>
  <si>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</si>
  <si>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</si>
  <si>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Показатель доли налоговых и неналоговых доходов  местного бюджета  в общем объеме собственных  доходов  бюджета  муниципального образования  в 2014 году  увеличился в сравнении с 2013 годом и  составил 32,19 %, в то время как в 2013 году он составлял 24,82%.  Рост показателя связан с увеличением роста фонда оплаты труда.. На прогнозируемый период с 2015 по 2017 годы   показатель  вырастет  до 60,12 % в 2017 году, в связи с планируемым увеличением фонда оплаты труда.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</si>
  <si>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</si>
  <si>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</si>
  <si>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Организаций муниципальной формы собственности , стоимость основных фондов которых, находится в стадии банкротства не имеется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</si>
  <si>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</si>
  <si>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</si>
  <si>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Объема  незавершенного в установленные сроки строительства , осуществляемого за счет средств бюджета  муниципального образования  "Глазовский район" , не имеется.  На прогнозные периоды планируется полное освоение средств.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</si>
  <si>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</si>
  <si>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</si>
  <si>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В 2014 году просроченной кредиторской задолженности по оплате труда муниципальных учреждений не имеется. На прогнозный период  на 2014-2016 г.  просроченной задолженности по оплате труда не планируется. Общий объем кредиторской задолженности по оплате труда на конец года составили начисления на оплату труда в сумме 2 692 058,85 рублей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</si>
  <si>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</si>
  <si>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</si>
  <si>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В 2014 году произошло увеличение показателя по расходам бюджета муниципального образования  "Глазовский район"  на содержание работников органов местного самоуправления на 6,5%, что связано с увеличением оплаты труда  работникам муниципальной сферы. На 2015 год планируется повышение данного показателя на 5,4%. Прогнозный период с 2016 по 2017 годы показатель незначительно вырастет в связи со снижением численности населения.  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</si>
  <si>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</si>
  <si>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</si>
  <si>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да/нет</t>
  </si>
  <si>
    <t>да</t>
  </si>
  <si>
    <t>Схема территориального планирования Муниципального образования «Глазовский район» утверждена в 2012 году Решением сессии Совета депутатов муниципального образования «Глазовский район» №103 от 20.12.2012г.</t>
  </si>
  <si>
    <t>37.</t>
  </si>
  <si>
    <t>Удовлетворенность населения деятельностью органов местного самоуправления городского округа (муниципального района)</t>
  </si>
  <si>
    <t>процентов от числа опрошенных</t>
  </si>
  <si>
    <t>В 2014 году в сравнении с 2013 годом вырос показатель удовлетворенности населения деятельностью органов местного самоуправления  муниципального района с 56,9% до 78,1% . На рост показателя повлияла смена Главы муниципального образования "Глазовский район". 22.04.2014 г. на должность Главы  избран В.А. Терский.   Позиция руководства стала более активная и открытая, увеличились встречи с местным населением , повысилась  информированность населения о деятельности органов власти. На прогнозный период с 2015 по 2017 год  планируется дальнейший рост данного показателя.</t>
  </si>
  <si>
    <t>38.</t>
  </si>
  <si>
    <t>Среднегодовая численность постоянного населения</t>
  </si>
  <si>
    <t>тыс. человек</t>
  </si>
  <si>
    <t>В 2014 году по сравнению с 2013 годом произошло уменьшение  среднегодовой численности населения  с 17,62 тыс. человек до 17,37 тыс. человек, в связи с увеличением  миграционного оттока  и большой  естественной убылью населения. На прогнозный период  с 2015 -2017 годы планируется уменьшение данного показателя  в связи с увеличением естественной убыли населения.</t>
  </si>
  <si>
    <t>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</si>
  <si>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</si>
  <si>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</si>
  <si>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</si>
  <si>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кВт/ч на 1 проживающего</t>
  </si>
  <si>
    <t>В 2014 году  по сравнению с 2013 годом произошло  увеличение показателя  удельной величины потребления энергетических ресурсов  в многоквартирных домах с 417,59  кВт/ч  до 449,7 кВт/ч на 1 проживающего.  Увеличение произошло в связи с ростом потребления  объема  электрической энергии   в многоквартирных домах на 9 %  к уровню 2013 года. Количество проживающих в многоквартирных домах осталось на прежнем уровне.  На прогнозный период с 2015 по 2017 годы  запланированно снижение данного показателя</t>
  </si>
  <si>
    <t>тепловая энергия</t>
  </si>
  <si>
    <t>Гкал на 1 кв. метр общей площади</t>
  </si>
  <si>
    <t>В 2014 году по сравнению с 2013 годом произошло снижение показателя удельной величины потребления тепловой энергии  в многоквартирных домах с 0,23 Гкал  до 0,18 Гкал   на кв. метр площади.  Снижение показателя произошло в результате уменьшения объема потребления тепловой энергии  в многоквартирных домах к уровню 2013 года на  28%. Так же произошло снижение общей площади многоквартирных домов  с 75 9000 кв. м  до 57994,0 кв.м. в результате уточнения данных по площади многоквартирных домов, где предоставляются услуги по теплоснабжению.  На прогнозный период с 2015 по 2017 год запланировано небольшое снижение данного показателя.</t>
  </si>
  <si>
    <t>горячая вода</t>
  </si>
  <si>
    <t>куб. метров на 1 прожи-вающего</t>
  </si>
  <si>
    <t>Услуга по предоставлению горячей воды в многоквартирных домах Глазовского района не предусмотрена</t>
  </si>
  <si>
    <t>холодная вода</t>
  </si>
  <si>
    <t>В 2014 году по сравнению с 2013 годом произошло увеличение показателя удельной величины потребления  холодной воды в многоквартирных домах  с 36,33 куб.м  до 41,18 куб.м. на 1 проживающегоУвеличение произошло в связи с ростом потребления холодной воды  на 15 % к уровню 2013 года.  Количество проживающих в многоквартирных домах не изменилось.  На прогнозный период  с 2015 по 2017 годы запланировано снижение данного показателя, в следствии внедрения обще домовых приборов учета</t>
  </si>
  <si>
    <t>природный газ</t>
  </si>
  <si>
    <t>В 2014 году по сравнению с 2013 годом произошло увеличение  показателя удельной величины потребления  природного газа в многоквартирных домах с 123,77 куб.м. до 143,87 куб.м.  на 1 проживающего. Увеличение произошло в результате роста объема потребления природного газа на 26% к уровню 2013 года, так же увеличилось количество потребителей на 9%. На прогнозный период с 2015 по 2017 год запланировано небольшое снижение данного показателя</t>
  </si>
  <si>
    <t>40.</t>
  </si>
  <si>
    <t>Удельная величина потребления энергетических ресурсов муниципальными бюджетными учреждениями:</t>
  </si>
  <si>
    <t>кВт/ч на 1 человека населения</t>
  </si>
  <si>
    <t>В 2014 году в сравнении с 2013 годом вырос показатель удельной величины потребления электрической энергии муниципальными бюджетными учреждениями  с 133,94 к Вт/ч до 135,3 кВт/ч на 1 человека населения. Показатель вырос в результате увеличения объема потребления электроэнергии муниципальными бюджетными учреждениями  на 3 % к уровню 2013 года. На прогнозный период с 2015-по 2017 годы запланировано снижение данного показателя , в следствии проведения оптимизации бюджетных средств.</t>
  </si>
  <si>
    <t>В 2014 году  по сравнению с 2013 годом произошло снижение показателя удельного потребления тепловой энергии  муниципальными бюджетными учреждениями с 0,26 Г кал  до 0,24 Гкал  на кв. м. площади.  Снижение произошло в результате  уменьшения потребления объема тепловой энергии на 2 %. В  Администрации МО "Глазовский район" реализуется Энергосберегающий контракт. На прогнозный период с 2015 по 2017 год запланировано дальнейшее снижение данного показателя.</t>
  </si>
  <si>
    <t>куб. метров на 1 челове-ка населения</t>
  </si>
  <si>
    <t>Муниципальные бюджетные учреждения Глазовского района  горячей воды не потребляют</t>
  </si>
  <si>
    <t>В 2014 году по сравнению с 2013 годом произошло снижение показателя удельной величины потребления хододной воды муниципальными бюджетными учреждениями  с 1,42 куб.м. до 1,28 куб.м. на 1 человека населения. Снижение произошло в результате уменьшения объема потребления холодной воды муниципальными бюджетными учреждениями на 11% , в следствии  оптимизации бюджетных расходов.  На прогнозный период  с 2015 по 2017 годы запланировано дальнейшее снижение данного показателя</t>
  </si>
  <si>
    <t>Муниципальные бюджетные учреждения  Глазовского района  не потребляют природный газ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</si>
</sst>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 mmmm\ yyyy\ \'yy/\'"/>
  </numFmts>
  <fonts count="10" x14ac:knownFonts="1">
    <font>
      <sz val="8"/>
      <name val="Arial"/>
    </font>
    <font>
      <sz val="8"/>
      <name val="Times New Roman"/>
    </font>
    <font>
      <sz val="12"/>
      <name val="Times New Roman"/>
    </font>
    <font>
      <sz val="14"/>
      <name val="Times New Roman"/>
    </font>
    <font>
      <b/>
      <sz val="14"/>
      <name val="Times New Roman"/>
    </font>
    <font>
      <sz val="10"/>
      <name val="Times New Roman"/>
    </font>
    <font>
      <sz val="8.25"/>
      <name val="Times New Roman"/>
    </font>
    <font>
      <sz val="13"/>
      <name val="Times New Roman"/>
    </font>
    <font>
      <b/>
      <sz val="10"/>
      <color rgb="FF000080"/>
      <name val="Tahoma"/>
    </font>
    <font>
      <sz val="12"/>
      <color rgb="FF000080"/>
      <name val="Tahoma"/>
    </font>
  </fonts>
  <fills count="4">
    <fill>
      <patternFill patternType="none"/>
    </fill>
    <fill>
      <patternFill patternType="gray125"/>
    </fill>
    <fill>
      <patternFill patternType="solid">
        <fgColor rgb="FFE9E7E4"/>
      </patternFill>
    </fill>
    <fill>
      <patternFill patternType="solid">
        <fgColor rgb="FFF3F3F3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 applyProtection="1">
      <protection locked="0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 applyProtection="1">
      <alignment vertical="top"/>
      <protection hidden="1"/>
    </xf>
    <xf numFmtId="164" fontId="7" fillId="0" borderId="2" xfId="0" applyNumberFormat="1" applyFont="1" applyBorder="1" applyAlignment="1">
      <alignment horizontal="right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1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top"/>
    </xf>
    <xf numFmtId="0" fontId="2" fillId="2" borderId="5" xfId="0" applyFont="1" applyFill="1" applyBorder="1" applyAlignment="1">
      <alignment horizontal="center" vertical="center"/>
    </xf>
    <xf numFmtId="2" fontId="2" fillId="3" borderId="5" xfId="0" applyNumberFormat="1" applyFont="1" applyFill="1" applyBorder="1" applyAlignment="1">
      <alignment horizontal="left" vertical="center" wrapText="1" indent="1"/>
    </xf>
    <xf numFmtId="0" fontId="2" fillId="3" borderId="5" xfId="0" applyFont="1" applyFill="1" applyBorder="1" applyAlignment="1">
      <alignment horizontal="left" vertical="center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center" wrapText="1" indent="1"/>
    </xf>
    <xf numFmtId="2" fontId="2" fillId="0" borderId="5" xfId="0" applyNumberFormat="1" applyFont="1" applyBorder="1" applyAlignment="1" applyProtection="1">
      <alignment horizontal="left" vertical="center" wrapText="1" indent="1"/>
      <protection locked="0"/>
    </xf>
    <xf numFmtId="0" fontId="2" fillId="0" borderId="5" xfId="0" applyFont="1" applyBorder="1" applyAlignment="1" applyProtection="1">
      <alignment horizontal="left" vertical="center" wrapText="1" indent="1"/>
      <protection locked="0"/>
    </xf>
    <xf numFmtId="0" fontId="2" fillId="2" borderId="5" xfId="0" applyFont="1" applyFill="1" applyBorder="1" applyAlignment="1">
      <alignment horizontal="left" vertical="center" wrapText="1" indent="4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/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top"/>
    </xf>
    <xf numFmtId="0" fontId="1" fillId="2" borderId="5" xfId="0" applyFont="1" applyFill="1" applyBorder="1" applyAlignment="1" applyProtection="1">
      <alignment vertical="top"/>
      <protection hidden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showGridLines="0" showRowColHeaders="0" workbookViewId="0"/>
  </sheetViews>
  <sheetFormatPr defaultColWidth="11.83203125" defaultRowHeight="14.45" customHeight="1" x14ac:dyDescent="0.2"/>
  <cols>
    <col min="1" max="1" width="3.1640625" customWidth="1"/>
    <col min="2" max="2" width="12.83203125" customWidth="1"/>
    <col min="3" max="3" width="11" customWidth="1"/>
    <col min="4" max="4" width="11.83203125" customWidth="1"/>
    <col min="5" max="5" width="9.1640625" customWidth="1"/>
    <col min="6" max="6" width="12" customWidth="1"/>
    <col min="7" max="7" width="9.1640625" customWidth="1"/>
    <col min="8" max="8" width="14" customWidth="1"/>
    <col min="9" max="9" width="13.83203125" customWidth="1"/>
    <col min="10" max="12" width="17.83203125" customWidth="1"/>
    <col min="13" max="13" width="12.1640625" customWidth="1"/>
  </cols>
  <sheetData>
    <row r="1" spans="1:13" ht="19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33" t="s">
        <v>0</v>
      </c>
      <c r="L1" s="34" t="s">
        <v>0</v>
      </c>
      <c r="M1" s="34" t="s">
        <v>0</v>
      </c>
    </row>
    <row r="2" spans="1:13" ht="47.25" customHeight="1" x14ac:dyDescent="0.2">
      <c r="A2" s="1"/>
      <c r="B2" s="1"/>
      <c r="C2" s="1"/>
      <c r="D2" s="1"/>
      <c r="E2" s="1"/>
      <c r="F2" s="1"/>
      <c r="G2" s="1"/>
      <c r="H2" s="1"/>
      <c r="I2" s="1"/>
      <c r="J2" s="3"/>
      <c r="K2" s="33" t="s">
        <v>1</v>
      </c>
      <c r="L2" s="34" t="s">
        <v>1</v>
      </c>
      <c r="M2" s="34" t="s">
        <v>1</v>
      </c>
    </row>
    <row r="3" spans="1:13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2"/>
      <c r="K3" s="3"/>
      <c r="L3" s="3"/>
      <c r="M3" s="3"/>
    </row>
    <row r="4" spans="1:13" ht="14.2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21.75" customHeight="1" x14ac:dyDescent="0.2">
      <c r="A6" s="1"/>
      <c r="B6" s="35" t="s">
        <v>2</v>
      </c>
      <c r="C6" s="36" t="s">
        <v>2</v>
      </c>
      <c r="D6" s="36" t="s">
        <v>2</v>
      </c>
      <c r="E6" s="36" t="s">
        <v>2</v>
      </c>
      <c r="F6" s="36" t="s">
        <v>2</v>
      </c>
      <c r="G6" s="36" t="s">
        <v>2</v>
      </c>
      <c r="H6" s="36" t="s">
        <v>2</v>
      </c>
      <c r="I6" s="36" t="s">
        <v>2</v>
      </c>
      <c r="J6" s="36" t="s">
        <v>2</v>
      </c>
      <c r="K6" s="36" t="s">
        <v>2</v>
      </c>
      <c r="L6" s="36" t="s">
        <v>2</v>
      </c>
      <c r="M6" s="36" t="s">
        <v>2</v>
      </c>
    </row>
    <row r="7" spans="1:13" ht="21.75" customHeight="1" x14ac:dyDescent="0.2">
      <c r="A7" s="5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</row>
    <row r="8" spans="1:13" ht="16.5" customHeight="1" x14ac:dyDescent="0.2">
      <c r="A8" s="5"/>
      <c r="B8" s="31" t="s">
        <v>3</v>
      </c>
      <c r="C8" s="32" t="s">
        <v>3</v>
      </c>
      <c r="D8" s="32" t="s">
        <v>3</v>
      </c>
      <c r="E8" s="32" t="s">
        <v>3</v>
      </c>
      <c r="F8" s="32" t="s">
        <v>3</v>
      </c>
      <c r="G8" s="32" t="s">
        <v>3</v>
      </c>
      <c r="H8" s="32" t="s">
        <v>3</v>
      </c>
      <c r="I8" s="32" t="s">
        <v>3</v>
      </c>
      <c r="J8" s="32" t="s">
        <v>3</v>
      </c>
      <c r="K8" s="32" t="s">
        <v>3</v>
      </c>
      <c r="L8" s="32" t="s">
        <v>3</v>
      </c>
      <c r="M8" s="32" t="s">
        <v>3</v>
      </c>
    </row>
    <row r="9" spans="1:13" ht="21.75" customHeight="1" x14ac:dyDescent="0.2">
      <c r="A9" s="6"/>
      <c r="B9" s="28" t="s">
        <v>4</v>
      </c>
      <c r="C9" s="29" t="s">
        <v>4</v>
      </c>
      <c r="D9" s="29" t="s">
        <v>4</v>
      </c>
      <c r="E9" s="29" t="s">
        <v>4</v>
      </c>
      <c r="F9" s="29" t="s">
        <v>4</v>
      </c>
      <c r="G9" s="29" t="s">
        <v>4</v>
      </c>
      <c r="H9" s="29" t="s">
        <v>4</v>
      </c>
      <c r="I9" s="29" t="s">
        <v>4</v>
      </c>
      <c r="J9" s="29" t="s">
        <v>4</v>
      </c>
      <c r="K9" s="29" t="s">
        <v>4</v>
      </c>
      <c r="L9" s="29" t="s">
        <v>4</v>
      </c>
      <c r="M9" s="29" t="s">
        <v>4</v>
      </c>
    </row>
    <row r="10" spans="1:13" ht="16.5" customHeight="1" x14ac:dyDescent="0.2">
      <c r="A10" s="4"/>
      <c r="B10" s="31" t="s">
        <v>5</v>
      </c>
      <c r="C10" s="32" t="s">
        <v>5</v>
      </c>
      <c r="D10" s="32" t="s">
        <v>5</v>
      </c>
      <c r="E10" s="32" t="s">
        <v>5</v>
      </c>
      <c r="F10" s="32" t="s">
        <v>5</v>
      </c>
      <c r="G10" s="32" t="s">
        <v>5</v>
      </c>
      <c r="H10" s="32" t="s">
        <v>5</v>
      </c>
      <c r="I10" s="32" t="s">
        <v>5</v>
      </c>
      <c r="J10" s="32" t="s">
        <v>5</v>
      </c>
      <c r="K10" s="32" t="s">
        <v>5</v>
      </c>
      <c r="L10" s="32" t="s">
        <v>5</v>
      </c>
      <c r="M10" s="32" t="s">
        <v>5</v>
      </c>
    </row>
    <row r="11" spans="1:13" ht="21.75" customHeight="1" x14ac:dyDescent="0.2">
      <c r="A11" s="6"/>
      <c r="B11" s="35" t="s">
        <v>6</v>
      </c>
      <c r="C11" s="36" t="s">
        <v>6</v>
      </c>
      <c r="D11" s="36" t="s">
        <v>6</v>
      </c>
      <c r="E11" s="36" t="s">
        <v>6</v>
      </c>
      <c r="F11" s="36" t="s">
        <v>6</v>
      </c>
      <c r="G11" s="36" t="s">
        <v>6</v>
      </c>
      <c r="H11" s="36" t="s">
        <v>6</v>
      </c>
      <c r="I11" s="36" t="s">
        <v>6</v>
      </c>
      <c r="J11" s="36" t="s">
        <v>6</v>
      </c>
      <c r="K11" s="36" t="s">
        <v>6</v>
      </c>
      <c r="L11" s="36" t="s">
        <v>6</v>
      </c>
      <c r="M11" s="36" t="s">
        <v>6</v>
      </c>
    </row>
    <row r="12" spans="1:13" ht="21.75" customHeight="1" x14ac:dyDescent="0.2">
      <c r="A12" s="4"/>
      <c r="B12" s="36" t="e">
        <f>"городских округов и муниципальных районов за "+Показатели!G7+" год и их пранируемые значения на 3 летний период"</f>
        <v>#VALUE!</v>
      </c>
      <c r="C12" s="36" t="s">
        <v>7</v>
      </c>
      <c r="D12" s="36" t="s">
        <v>7</v>
      </c>
      <c r="E12" s="36" t="s">
        <v>7</v>
      </c>
      <c r="F12" s="36" t="s">
        <v>7</v>
      </c>
      <c r="G12" s="36" t="s">
        <v>7</v>
      </c>
      <c r="H12" s="36" t="s">
        <v>7</v>
      </c>
      <c r="I12" s="36" t="s">
        <v>7</v>
      </c>
      <c r="J12" s="36" t="s">
        <v>7</v>
      </c>
      <c r="K12" s="36" t="s">
        <v>7</v>
      </c>
      <c r="L12" s="36" t="s">
        <v>7</v>
      </c>
      <c r="M12" s="36" t="s">
        <v>7</v>
      </c>
    </row>
    <row r="13" spans="1:13" ht="21.75" customHeight="1" x14ac:dyDescent="0.2">
      <c r="A13" s="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ht="14.2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4.2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20.25" customHeight="1" x14ac:dyDescent="0.25">
      <c r="A16" s="1"/>
      <c r="B16" s="1"/>
      <c r="C16" s="1"/>
      <c r="D16" s="1"/>
      <c r="E16" s="1"/>
      <c r="F16" s="1"/>
      <c r="G16" s="1"/>
      <c r="H16" s="1"/>
      <c r="I16" s="8" t="s">
        <v>8</v>
      </c>
      <c r="J16" s="30"/>
      <c r="K16" s="30"/>
      <c r="L16" s="30"/>
      <c r="M16" s="1"/>
    </row>
    <row r="17" spans="1:13" ht="20.25" customHeight="1" x14ac:dyDescent="0.25">
      <c r="A17" s="1"/>
      <c r="B17" s="1"/>
      <c r="C17" s="1"/>
      <c r="D17" s="1"/>
      <c r="E17" s="1"/>
      <c r="F17" s="1"/>
      <c r="G17" s="1"/>
      <c r="H17" s="1"/>
      <c r="I17" s="8" t="s">
        <v>9</v>
      </c>
      <c r="J17" s="9" t="s">
        <v>10</v>
      </c>
      <c r="K17" s="10" t="s">
        <v>11</v>
      </c>
      <c r="L17" s="10" t="s">
        <v>12</v>
      </c>
      <c r="M17" s="11" t="s">
        <v>13</v>
      </c>
    </row>
    <row r="18" spans="1:13" ht="20.25" customHeight="1" x14ac:dyDescent="0.2">
      <c r="A18" s="12"/>
      <c r="B18" s="12"/>
      <c r="C18" s="12"/>
      <c r="D18" s="12"/>
      <c r="E18" s="12"/>
      <c r="F18" s="12"/>
      <c r="G18" s="12"/>
      <c r="H18" s="12"/>
      <c r="I18" s="13"/>
      <c r="J18" s="13"/>
      <c r="K18" s="13"/>
      <c r="L18" s="13"/>
      <c r="M18" s="13"/>
    </row>
  </sheetData>
  <mergeCells count="10">
    <mergeCell ref="B9:M9"/>
    <mergeCell ref="J16:L16"/>
    <mergeCell ref="B10:M10"/>
    <mergeCell ref="K1:M1"/>
    <mergeCell ref="B6:M6"/>
    <mergeCell ref="B11:M11"/>
    <mergeCell ref="B7:M7"/>
    <mergeCell ref="K2:M2"/>
    <mergeCell ref="B12:M12"/>
    <mergeCell ref="B8:M8"/>
  </mergeCells>
  <pageMargins left="0.39" right="0.39" top="0.39" bottom="0.39" header="0.39" footer="0.39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showGridLines="0" showRowColHeaders="0" tabSelected="1" zoomScale="85" workbookViewId="0"/>
  </sheetViews>
  <sheetFormatPr defaultColWidth="11.83203125" defaultRowHeight="14.45" customHeight="1" x14ac:dyDescent="0.2"/>
  <cols>
    <col min="1" max="1" width="3.33203125" customWidth="1"/>
    <col min="2" max="2" width="7.33203125" customWidth="1"/>
    <col min="3" max="3" width="55.5" customWidth="1"/>
    <col min="4" max="4" width="25.33203125" customWidth="1"/>
    <col min="5" max="10" width="20.1640625" customWidth="1"/>
    <col min="11" max="11" width="83.33203125" customWidth="1"/>
  </cols>
  <sheetData>
    <row r="1" spans="1:11" ht="33.75" customHeight="1" x14ac:dyDescent="0.2">
      <c r="A1" s="3"/>
      <c r="B1" s="44" t="s">
        <v>14</v>
      </c>
      <c r="C1" s="44" t="s">
        <v>14</v>
      </c>
      <c r="D1" s="44" t="s">
        <v>14</v>
      </c>
      <c r="E1" s="44" t="s">
        <v>14</v>
      </c>
      <c r="F1" s="44" t="s">
        <v>14</v>
      </c>
      <c r="G1" s="44" t="s">
        <v>14</v>
      </c>
      <c r="H1" s="44" t="s">
        <v>14</v>
      </c>
      <c r="I1" s="44" t="s">
        <v>14</v>
      </c>
      <c r="J1" s="44" t="s">
        <v>14</v>
      </c>
      <c r="K1" s="44" t="s">
        <v>14</v>
      </c>
    </row>
    <row r="2" spans="1:11" ht="19.5" customHeight="1" x14ac:dyDescent="0.2">
      <c r="A2" s="3"/>
      <c r="B2" s="15"/>
      <c r="C2" s="45" t="s">
        <v>4</v>
      </c>
      <c r="D2" s="45" t="s">
        <v>4</v>
      </c>
      <c r="E2" s="45" t="s">
        <v>4</v>
      </c>
      <c r="F2" s="45" t="s">
        <v>4</v>
      </c>
      <c r="G2" s="45" t="s">
        <v>4</v>
      </c>
      <c r="H2" s="45" t="s">
        <v>4</v>
      </c>
      <c r="I2" s="45" t="s">
        <v>4</v>
      </c>
      <c r="J2" s="45" t="s">
        <v>4</v>
      </c>
      <c r="K2" s="14"/>
    </row>
    <row r="3" spans="1:11" ht="16.5" customHeight="1" x14ac:dyDescent="0.2">
      <c r="A3" s="3"/>
      <c r="B3" s="15"/>
      <c r="C3" s="37" t="s">
        <v>15</v>
      </c>
      <c r="D3" s="37" t="s">
        <v>15</v>
      </c>
      <c r="E3" s="37" t="s">
        <v>15</v>
      </c>
      <c r="F3" s="37" t="s">
        <v>15</v>
      </c>
      <c r="G3" s="37" t="s">
        <v>15</v>
      </c>
      <c r="H3" s="37" t="s">
        <v>15</v>
      </c>
      <c r="I3" s="37" t="s">
        <v>15</v>
      </c>
      <c r="J3" s="37" t="s">
        <v>15</v>
      </c>
      <c r="K3" s="16"/>
    </row>
    <row r="4" spans="1:11" ht="14.25" customHeight="1" x14ac:dyDescent="0.2">
      <c r="A4" s="3"/>
      <c r="B4" s="15"/>
      <c r="C4" s="17"/>
      <c r="D4" s="17"/>
      <c r="E4" s="17"/>
      <c r="F4" s="17"/>
      <c r="G4" s="17"/>
      <c r="H4" s="17"/>
      <c r="I4" s="17"/>
      <c r="J4" s="17"/>
      <c r="K4" s="18"/>
    </row>
    <row r="5" spans="1:11" ht="19.5" customHeight="1" x14ac:dyDescent="0.2">
      <c r="A5" s="19"/>
      <c r="B5" s="42"/>
      <c r="C5" s="43"/>
      <c r="D5" s="40" t="s">
        <v>16</v>
      </c>
      <c r="E5" s="40" t="s">
        <v>17</v>
      </c>
      <c r="F5" s="40" t="s">
        <v>17</v>
      </c>
      <c r="G5" s="40" t="s">
        <v>17</v>
      </c>
      <c r="H5" s="40" t="s">
        <v>17</v>
      </c>
      <c r="I5" s="40" t="s">
        <v>17</v>
      </c>
      <c r="J5" s="40" t="s">
        <v>17</v>
      </c>
      <c r="K5" s="40" t="s">
        <v>18</v>
      </c>
    </row>
    <row r="6" spans="1:11" ht="19.5" customHeight="1" x14ac:dyDescent="0.2">
      <c r="A6" s="19"/>
      <c r="B6" s="43"/>
      <c r="C6" s="43"/>
      <c r="D6" s="40" t="s">
        <v>16</v>
      </c>
      <c r="E6" s="20">
        <f>G6-2</f>
        <v>2012</v>
      </c>
      <c r="F6" s="20">
        <f>G6-1</f>
        <v>2013</v>
      </c>
      <c r="G6" s="20" t="s">
        <v>19</v>
      </c>
      <c r="H6" s="20">
        <f>G6+1</f>
        <v>2015</v>
      </c>
      <c r="I6" s="20">
        <f>G6+2</f>
        <v>2016</v>
      </c>
      <c r="J6" s="20">
        <f>G6+3</f>
        <v>2017</v>
      </c>
      <c r="K6" s="40" t="s">
        <v>18</v>
      </c>
    </row>
    <row r="7" spans="1:11" ht="19.5" customHeight="1" x14ac:dyDescent="0.2">
      <c r="A7" s="19"/>
      <c r="B7" s="39" t="s">
        <v>20</v>
      </c>
      <c r="C7" s="39" t="s">
        <v>20</v>
      </c>
      <c r="D7" s="39" t="s">
        <v>20</v>
      </c>
      <c r="E7" s="21"/>
      <c r="F7" s="21"/>
      <c r="G7" s="21"/>
      <c r="H7" s="21"/>
      <c r="I7" s="21"/>
      <c r="J7" s="21"/>
      <c r="K7" s="22"/>
    </row>
    <row r="8" spans="1:11" ht="48" customHeight="1" x14ac:dyDescent="0.2">
      <c r="A8" s="19"/>
      <c r="B8" s="23" t="s">
        <v>21</v>
      </c>
      <c r="C8" s="24" t="s">
        <v>22</v>
      </c>
      <c r="D8" s="23" t="s">
        <v>23</v>
      </c>
      <c r="E8" s="25">
        <v>239.23444976076553</v>
      </c>
      <c r="F8" s="25">
        <v>194.09761634506245</v>
      </c>
      <c r="G8" s="25">
        <v>194.02383556911744</v>
      </c>
      <c r="H8" s="25">
        <v>199.76971790443295</v>
      </c>
      <c r="I8" s="25">
        <v>205.64516129032259</v>
      </c>
      <c r="J8" s="25">
        <v>211.52737752161383</v>
      </c>
      <c r="K8" s="26" t="s">
        <v>24</v>
      </c>
    </row>
    <row r="9" spans="1:11" ht="89.25" customHeight="1" x14ac:dyDescent="0.2">
      <c r="A9" s="19"/>
      <c r="B9" s="23" t="s">
        <v>25</v>
      </c>
      <c r="C9" s="24" t="s">
        <v>26</v>
      </c>
      <c r="D9" s="23" t="s">
        <v>27</v>
      </c>
      <c r="E9" s="25">
        <v>50.27228432215535</v>
      </c>
      <c r="F9" s="25">
        <v>52.1224371931851</v>
      </c>
      <c r="G9" s="25">
        <v>54.579556111284774</v>
      </c>
      <c r="H9" s="25">
        <v>54.517133956386289</v>
      </c>
      <c r="I9" s="25">
        <v>54.573643410852711</v>
      </c>
      <c r="J9" s="25">
        <v>54.629629629629626</v>
      </c>
      <c r="K9" s="26" t="s">
        <v>28</v>
      </c>
    </row>
    <row r="10" spans="1:11" ht="48" customHeight="1" x14ac:dyDescent="0.2">
      <c r="A10" s="19"/>
      <c r="B10" s="23" t="s">
        <v>29</v>
      </c>
      <c r="C10" s="24" t="s">
        <v>30</v>
      </c>
      <c r="D10" s="23" t="s">
        <v>31</v>
      </c>
      <c r="E10" s="25">
        <v>8000.7974481658684</v>
      </c>
      <c r="F10" s="25">
        <v>7700.1135073779787</v>
      </c>
      <c r="G10" s="25">
        <v>8198.1115780989112</v>
      </c>
      <c r="H10" s="25">
        <v>9003.2055267702926</v>
      </c>
      <c r="I10" s="25">
        <v>9969.1814516129034</v>
      </c>
      <c r="J10" s="25">
        <v>11154.602305475502</v>
      </c>
      <c r="K10" s="26" t="s">
        <v>32</v>
      </c>
    </row>
    <row r="11" spans="1:11" ht="75" customHeight="1" x14ac:dyDescent="0.2">
      <c r="A11" s="19"/>
      <c r="B11" s="23" t="s">
        <v>33</v>
      </c>
      <c r="C11" s="24" t="s">
        <v>34</v>
      </c>
      <c r="D11" s="23" t="s">
        <v>27</v>
      </c>
      <c r="E11" s="25">
        <v>37.267213038847991</v>
      </c>
      <c r="F11" s="25">
        <v>34.642570727415844</v>
      </c>
      <c r="G11" s="25">
        <v>34.416817150530164</v>
      </c>
      <c r="H11" s="25">
        <v>37.273695420660275</v>
      </c>
      <c r="I11" s="25">
        <v>37.273695420660275</v>
      </c>
      <c r="J11" s="25">
        <v>37.273695420660275</v>
      </c>
      <c r="K11" s="26" t="s">
        <v>35</v>
      </c>
    </row>
    <row r="12" spans="1:11" ht="33.75" customHeight="1" x14ac:dyDescent="0.2">
      <c r="A12" s="19"/>
      <c r="B12" s="23" t="s">
        <v>36</v>
      </c>
      <c r="C12" s="24" t="s">
        <v>37</v>
      </c>
      <c r="D12" s="23" t="s">
        <v>27</v>
      </c>
      <c r="E12" s="25">
        <v>93.333333333333329</v>
      </c>
      <c r="F12" s="25">
        <v>66.666666666666657</v>
      </c>
      <c r="G12" s="25">
        <v>78.571428571428569</v>
      </c>
      <c r="H12" s="25">
        <v>78.571428571428569</v>
      </c>
      <c r="I12" s="25">
        <v>85.714285714285708</v>
      </c>
      <c r="J12" s="25">
        <v>85.714285714285708</v>
      </c>
      <c r="K12" s="26" t="s">
        <v>38</v>
      </c>
    </row>
    <row r="13" spans="1:11" ht="89.25" customHeight="1" x14ac:dyDescent="0.2">
      <c r="A13" s="19"/>
      <c r="B13" s="23" t="s">
        <v>39</v>
      </c>
      <c r="C13" s="24" t="s">
        <v>40</v>
      </c>
      <c r="D13" s="23" t="s">
        <v>27</v>
      </c>
      <c r="E13" s="25">
        <v>35.672662781859643</v>
      </c>
      <c r="F13" s="25">
        <v>35.419305801874842</v>
      </c>
      <c r="G13" s="25">
        <v>37.855402112103981</v>
      </c>
      <c r="H13" s="25">
        <v>37.855402112103981</v>
      </c>
      <c r="I13" s="25">
        <v>37.720010831302467</v>
      </c>
      <c r="J13" s="25">
        <v>37.584619550500946</v>
      </c>
      <c r="K13" s="26" t="s">
        <v>41</v>
      </c>
    </row>
    <row r="14" spans="1:11" ht="116.25" customHeight="1" x14ac:dyDescent="0.2">
      <c r="A14" s="19"/>
      <c r="B14" s="23" t="s">
        <v>42</v>
      </c>
      <c r="C14" s="24" t="s">
        <v>43</v>
      </c>
      <c r="D14" s="23" t="s">
        <v>27</v>
      </c>
      <c r="E14" s="25">
        <v>1.3613579403053087</v>
      </c>
      <c r="F14" s="25">
        <v>1.4018161180476727</v>
      </c>
      <c r="G14" s="25">
        <v>1.3529852035235188</v>
      </c>
      <c r="H14" s="25">
        <v>0.42602187679907882</v>
      </c>
      <c r="I14" s="25">
        <v>0.36290322580645168</v>
      </c>
      <c r="J14" s="25">
        <v>0.30547550432276643</v>
      </c>
      <c r="K14" s="26" t="s">
        <v>44</v>
      </c>
    </row>
    <row r="15" spans="1:11" ht="33.75" customHeight="1" x14ac:dyDescent="0.2">
      <c r="A15" s="19"/>
      <c r="B15" s="38" t="s">
        <v>45</v>
      </c>
      <c r="C15" s="24" t="s">
        <v>46</v>
      </c>
      <c r="D15" s="23" t="s">
        <v>47</v>
      </c>
      <c r="E15" s="21"/>
      <c r="F15" s="21"/>
      <c r="G15" s="21"/>
      <c r="H15" s="21"/>
      <c r="I15" s="21"/>
      <c r="J15" s="21"/>
      <c r="K15" s="22"/>
    </row>
    <row r="16" spans="1:11" ht="33.75" customHeight="1" x14ac:dyDescent="0.2">
      <c r="A16" s="19"/>
      <c r="B16" s="38" t="s">
        <v>45</v>
      </c>
      <c r="C16" s="27" t="s">
        <v>48</v>
      </c>
      <c r="D16" s="23" t="s">
        <v>31</v>
      </c>
      <c r="E16" s="25">
        <v>11676.5</v>
      </c>
      <c r="F16" s="25">
        <v>13774</v>
      </c>
      <c r="G16" s="25">
        <v>16226.3</v>
      </c>
      <c r="H16" s="25">
        <v>16964.8</v>
      </c>
      <c r="I16" s="25">
        <v>18610.400000000001</v>
      </c>
      <c r="J16" s="25">
        <v>20583.099999999999</v>
      </c>
      <c r="K16" s="26" t="s">
        <v>49</v>
      </c>
    </row>
    <row r="17" spans="1:11" ht="33.75" customHeight="1" x14ac:dyDescent="0.2">
      <c r="A17" s="19"/>
      <c r="B17" s="38" t="s">
        <v>45</v>
      </c>
      <c r="C17" s="27" t="s">
        <v>50</v>
      </c>
      <c r="D17" s="23" t="s">
        <v>31</v>
      </c>
      <c r="E17" s="25">
        <v>10075.700000000001</v>
      </c>
      <c r="F17" s="25">
        <v>12009.4</v>
      </c>
      <c r="G17" s="25">
        <v>16317.8</v>
      </c>
      <c r="H17" s="25">
        <v>17688.5</v>
      </c>
      <c r="I17" s="25">
        <v>19404.28</v>
      </c>
      <c r="J17" s="25">
        <v>21461.13</v>
      </c>
      <c r="K17" s="26" t="s">
        <v>51</v>
      </c>
    </row>
    <row r="18" spans="1:11" ht="33.75" customHeight="1" x14ac:dyDescent="0.2">
      <c r="A18" s="19"/>
      <c r="B18" s="38" t="s">
        <v>45</v>
      </c>
      <c r="C18" s="27" t="s">
        <v>52</v>
      </c>
      <c r="D18" s="23" t="s">
        <v>31</v>
      </c>
      <c r="E18" s="25">
        <v>13997.8</v>
      </c>
      <c r="F18" s="25">
        <v>17051.7</v>
      </c>
      <c r="G18" s="25">
        <v>19808.599999999999</v>
      </c>
      <c r="H18" s="25">
        <v>21155.58</v>
      </c>
      <c r="I18" s="25">
        <v>23207.67</v>
      </c>
      <c r="J18" s="25">
        <v>25667.68</v>
      </c>
      <c r="K18" s="26" t="s">
        <v>53</v>
      </c>
    </row>
    <row r="19" spans="1:11" ht="33.75" customHeight="1" x14ac:dyDescent="0.2">
      <c r="A19" s="19"/>
      <c r="B19" s="38" t="s">
        <v>45</v>
      </c>
      <c r="C19" s="27" t="s">
        <v>54</v>
      </c>
      <c r="D19" s="23" t="s">
        <v>31</v>
      </c>
      <c r="E19" s="25">
        <v>15901.289682539684</v>
      </c>
      <c r="F19" s="25">
        <v>20163.194444444445</v>
      </c>
      <c r="G19" s="25">
        <v>21676.528599605521</v>
      </c>
      <c r="H19" s="25">
        <v>23627.712031558185</v>
      </c>
      <c r="I19" s="25">
        <v>25919.625246548323</v>
      </c>
      <c r="J19" s="25">
        <v>28667.159763313612</v>
      </c>
      <c r="K19" s="26" t="s">
        <v>55</v>
      </c>
    </row>
    <row r="20" spans="1:11" ht="33.75" customHeight="1" x14ac:dyDescent="0.2">
      <c r="A20" s="19"/>
      <c r="B20" s="38" t="s">
        <v>45</v>
      </c>
      <c r="C20" s="27" t="s">
        <v>56</v>
      </c>
      <c r="D20" s="23" t="s">
        <v>31</v>
      </c>
      <c r="E20" s="25">
        <v>9258.5</v>
      </c>
      <c r="F20" s="25">
        <v>12689.2</v>
      </c>
      <c r="G20" s="25">
        <v>16700.8</v>
      </c>
      <c r="H20" s="25">
        <v>16700.8</v>
      </c>
      <c r="I20" s="25">
        <v>23442.799999999999</v>
      </c>
      <c r="J20" s="25">
        <v>31978</v>
      </c>
      <c r="K20" s="26" t="s">
        <v>57</v>
      </c>
    </row>
    <row r="21" spans="1:11" ht="33.75" customHeight="1" x14ac:dyDescent="0.2">
      <c r="A21" s="19"/>
      <c r="B21" s="38" t="s">
        <v>45</v>
      </c>
      <c r="C21" s="27" t="s">
        <v>58</v>
      </c>
      <c r="D21" s="23" t="s">
        <v>31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6" t="s">
        <v>59</v>
      </c>
    </row>
    <row r="22" spans="1:11" ht="19.5" customHeight="1" x14ac:dyDescent="0.2">
      <c r="A22" s="19"/>
      <c r="B22" s="39" t="s">
        <v>60</v>
      </c>
      <c r="C22" s="39" t="s">
        <v>60</v>
      </c>
      <c r="D22" s="39" t="s">
        <v>60</v>
      </c>
      <c r="E22" s="21"/>
      <c r="F22" s="21"/>
      <c r="G22" s="21"/>
      <c r="H22" s="21"/>
      <c r="I22" s="21"/>
      <c r="J22" s="21"/>
      <c r="K22" s="22"/>
    </row>
    <row r="23" spans="1:11" ht="89.25" customHeight="1" x14ac:dyDescent="0.2">
      <c r="A23" s="19"/>
      <c r="B23" s="23" t="s">
        <v>61</v>
      </c>
      <c r="C23" s="24" t="s">
        <v>62</v>
      </c>
      <c r="D23" s="23" t="s">
        <v>27</v>
      </c>
      <c r="E23" s="25">
        <v>60.593900481540928</v>
      </c>
      <c r="F23" s="25">
        <v>55.629139072847678</v>
      </c>
      <c r="G23" s="25">
        <v>50.343406593406591</v>
      </c>
      <c r="H23" s="25">
        <v>50.960219478737997</v>
      </c>
      <c r="I23" s="25">
        <v>50.821917808219176</v>
      </c>
      <c r="J23" s="25">
        <v>50.615595075239398</v>
      </c>
      <c r="K23" s="26" t="s">
        <v>63</v>
      </c>
    </row>
    <row r="24" spans="1:11" ht="75" customHeight="1" x14ac:dyDescent="0.2">
      <c r="A24" s="19"/>
      <c r="B24" s="23" t="s">
        <v>64</v>
      </c>
      <c r="C24" s="24" t="s">
        <v>65</v>
      </c>
      <c r="D24" s="23" t="s">
        <v>27</v>
      </c>
      <c r="E24" s="25">
        <v>3.2905296950240777</v>
      </c>
      <c r="F24" s="25">
        <v>5.0772626931567322</v>
      </c>
      <c r="G24" s="25">
        <v>3.9148351648351651</v>
      </c>
      <c r="H24" s="25">
        <v>3.0178326474622765</v>
      </c>
      <c r="I24" s="25">
        <v>2.8767123287671246</v>
      </c>
      <c r="J24" s="25">
        <v>2.8727770177838572</v>
      </c>
      <c r="K24" s="26" t="s">
        <v>66</v>
      </c>
    </row>
    <row r="25" spans="1:11" ht="89.25" customHeight="1" x14ac:dyDescent="0.2">
      <c r="A25" s="19"/>
      <c r="B25" s="23" t="s">
        <v>67</v>
      </c>
      <c r="C25" s="24" t="s">
        <v>68</v>
      </c>
      <c r="D25" s="23" t="s">
        <v>27</v>
      </c>
      <c r="E25" s="25">
        <v>12.5</v>
      </c>
      <c r="F25" s="25">
        <v>12.5</v>
      </c>
      <c r="G25" s="25">
        <v>0</v>
      </c>
      <c r="H25" s="25">
        <v>0</v>
      </c>
      <c r="I25" s="25">
        <v>0</v>
      </c>
      <c r="J25" s="25">
        <v>0</v>
      </c>
      <c r="K25" s="26" t="s">
        <v>69</v>
      </c>
    </row>
    <row r="26" spans="1:11" ht="19.5" customHeight="1" x14ac:dyDescent="0.2">
      <c r="A26" s="19"/>
      <c r="B26" s="39" t="s">
        <v>70</v>
      </c>
      <c r="C26" s="39" t="s">
        <v>70</v>
      </c>
      <c r="D26" s="39" t="s">
        <v>70</v>
      </c>
      <c r="E26" s="21"/>
      <c r="F26" s="21"/>
      <c r="G26" s="21"/>
      <c r="H26" s="21"/>
      <c r="I26" s="21"/>
      <c r="J26" s="21"/>
      <c r="K26" s="22"/>
    </row>
    <row r="27" spans="1:11" ht="116.25" customHeight="1" x14ac:dyDescent="0.2">
      <c r="A27" s="19"/>
      <c r="B27" s="23" t="s">
        <v>71</v>
      </c>
      <c r="C27" s="24" t="s">
        <v>72</v>
      </c>
      <c r="D27" s="23" t="s">
        <v>27</v>
      </c>
      <c r="E27" s="25">
        <v>93.055555555555557</v>
      </c>
      <c r="F27" s="25">
        <v>98.461538461538467</v>
      </c>
      <c r="G27" s="25">
        <v>100</v>
      </c>
      <c r="H27" s="25">
        <v>100</v>
      </c>
      <c r="I27" s="25">
        <v>100</v>
      </c>
      <c r="J27" s="25">
        <v>100</v>
      </c>
      <c r="K27" s="26" t="s">
        <v>73</v>
      </c>
    </row>
    <row r="28" spans="1:11" ht="89.25" customHeight="1" x14ac:dyDescent="0.2">
      <c r="A28" s="19"/>
      <c r="B28" s="23" t="s">
        <v>74</v>
      </c>
      <c r="C28" s="24" t="s">
        <v>75</v>
      </c>
      <c r="D28" s="23" t="s">
        <v>27</v>
      </c>
      <c r="E28" s="25">
        <v>6.9444444444444429</v>
      </c>
      <c r="F28" s="25">
        <v>1.5384615384615388</v>
      </c>
      <c r="G28" s="25">
        <v>0</v>
      </c>
      <c r="H28" s="25">
        <v>0</v>
      </c>
      <c r="I28" s="25">
        <v>0</v>
      </c>
      <c r="J28" s="25">
        <v>0</v>
      </c>
      <c r="K28" s="26" t="s">
        <v>76</v>
      </c>
    </row>
    <row r="29" spans="1:11" ht="89.25" customHeight="1" x14ac:dyDescent="0.2">
      <c r="A29" s="19"/>
      <c r="B29" s="23" t="s">
        <v>77</v>
      </c>
      <c r="C29" s="24" t="s">
        <v>78</v>
      </c>
      <c r="D29" s="23" t="s">
        <v>27</v>
      </c>
      <c r="E29" s="25">
        <v>81.333333333333329</v>
      </c>
      <c r="F29" s="25">
        <v>77.333333333333329</v>
      </c>
      <c r="G29" s="25">
        <v>77.323061119671294</v>
      </c>
      <c r="H29" s="25">
        <v>77.656266250650035</v>
      </c>
      <c r="I29" s="25">
        <v>77.656266250650035</v>
      </c>
      <c r="J29" s="25">
        <v>77.989727786337951</v>
      </c>
      <c r="K29" s="26" t="s">
        <v>79</v>
      </c>
    </row>
    <row r="30" spans="1:11" ht="89.25" customHeight="1" x14ac:dyDescent="0.2">
      <c r="A30" s="19"/>
      <c r="B30" s="23" t="s">
        <v>80</v>
      </c>
      <c r="C30" s="24" t="s">
        <v>81</v>
      </c>
      <c r="D30" s="23" t="s">
        <v>27</v>
      </c>
      <c r="E30" s="25">
        <v>20</v>
      </c>
      <c r="F30" s="25">
        <v>20</v>
      </c>
      <c r="G30" s="25">
        <v>20</v>
      </c>
      <c r="H30" s="25">
        <v>20</v>
      </c>
      <c r="I30" s="25">
        <v>20</v>
      </c>
      <c r="J30" s="25">
        <v>20</v>
      </c>
      <c r="K30" s="26" t="s">
        <v>82</v>
      </c>
    </row>
    <row r="31" spans="1:11" ht="60.75" customHeight="1" x14ac:dyDescent="0.2">
      <c r="A31" s="19"/>
      <c r="B31" s="23" t="s">
        <v>83</v>
      </c>
      <c r="C31" s="24" t="s">
        <v>84</v>
      </c>
      <c r="D31" s="23" t="s">
        <v>27</v>
      </c>
      <c r="E31" s="25">
        <v>85.15815085158151</v>
      </c>
      <c r="F31" s="25">
        <v>78.333333333333329</v>
      </c>
      <c r="G31" s="25">
        <v>76.833156216790641</v>
      </c>
      <c r="H31" s="25">
        <v>66.401158580738596</v>
      </c>
      <c r="I31" s="25">
        <v>66.401158580738596</v>
      </c>
      <c r="J31" s="25">
        <v>66.401158580738596</v>
      </c>
      <c r="K31" s="26" t="s">
        <v>85</v>
      </c>
    </row>
    <row r="32" spans="1:11" ht="89.25" customHeight="1" x14ac:dyDescent="0.2">
      <c r="A32" s="19"/>
      <c r="B32" s="23" t="s">
        <v>86</v>
      </c>
      <c r="C32" s="24" t="s">
        <v>87</v>
      </c>
      <c r="D32" s="23" t="s">
        <v>27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6" t="s">
        <v>88</v>
      </c>
    </row>
    <row r="33" spans="1:11" ht="75" customHeight="1" x14ac:dyDescent="0.2">
      <c r="A33" s="19"/>
      <c r="B33" s="23" t="s">
        <v>89</v>
      </c>
      <c r="C33" s="24" t="s">
        <v>90</v>
      </c>
      <c r="D33" s="23" t="s">
        <v>91</v>
      </c>
      <c r="E33" s="25">
        <v>100.4762384044527</v>
      </c>
      <c r="F33" s="25">
        <v>119.80918744228994</v>
      </c>
      <c r="G33" s="25">
        <v>174.16628571428572</v>
      </c>
      <c r="H33" s="25">
        <v>95.197881355932211</v>
      </c>
      <c r="I33" s="25">
        <v>91.514649081488457</v>
      </c>
      <c r="J33" s="25">
        <v>94.171664309288076</v>
      </c>
      <c r="K33" s="26" t="s">
        <v>92</v>
      </c>
    </row>
    <row r="34" spans="1:11" ht="89.25" customHeight="1" x14ac:dyDescent="0.2">
      <c r="A34" s="19"/>
      <c r="B34" s="23" t="s">
        <v>93</v>
      </c>
      <c r="C34" s="24" t="s">
        <v>94</v>
      </c>
      <c r="D34" s="23" t="s">
        <v>27</v>
      </c>
      <c r="E34" s="25">
        <v>63.698049194232397</v>
      </c>
      <c r="F34" s="25">
        <v>63.110381616741897</v>
      </c>
      <c r="G34" s="25">
        <v>64.410299003322251</v>
      </c>
      <c r="H34" s="25">
        <v>58.629927286643699</v>
      </c>
      <c r="I34" s="25">
        <v>56.594015515330618</v>
      </c>
      <c r="J34" s="25">
        <v>54.577841111506942</v>
      </c>
      <c r="K34" s="26" t="s">
        <v>95</v>
      </c>
    </row>
    <row r="35" spans="1:11" ht="19.5" customHeight="1" x14ac:dyDescent="0.2">
      <c r="A35" s="19"/>
      <c r="B35" s="39" t="s">
        <v>96</v>
      </c>
      <c r="C35" s="39" t="s">
        <v>96</v>
      </c>
      <c r="D35" s="39" t="s">
        <v>96</v>
      </c>
      <c r="E35" s="21"/>
      <c r="F35" s="21"/>
      <c r="G35" s="21"/>
      <c r="H35" s="21"/>
      <c r="I35" s="21"/>
      <c r="J35" s="21"/>
      <c r="K35" s="22"/>
    </row>
    <row r="36" spans="1:11" ht="48" customHeight="1" x14ac:dyDescent="0.2">
      <c r="A36" s="19"/>
      <c r="B36" s="38" t="s">
        <v>97</v>
      </c>
      <c r="C36" s="24" t="s">
        <v>98</v>
      </c>
      <c r="D36" s="23" t="s">
        <v>47</v>
      </c>
      <c r="E36" s="21"/>
      <c r="F36" s="21"/>
      <c r="G36" s="21"/>
      <c r="H36" s="21"/>
      <c r="I36" s="21"/>
      <c r="J36" s="21"/>
      <c r="K36" s="22"/>
    </row>
    <row r="37" spans="1:11" ht="19.5" customHeight="1" x14ac:dyDescent="0.2">
      <c r="A37" s="19"/>
      <c r="B37" s="38" t="s">
        <v>97</v>
      </c>
      <c r="C37" s="27" t="s">
        <v>99</v>
      </c>
      <c r="D37" s="23" t="s">
        <v>27</v>
      </c>
      <c r="E37" s="25">
        <v>150.79361543166391</v>
      </c>
      <c r="F37" s="25">
        <v>136.74218597952444</v>
      </c>
      <c r="G37" s="25">
        <v>129.84753933420131</v>
      </c>
      <c r="H37" s="25">
        <v>129.57935781066894</v>
      </c>
      <c r="I37" s="25">
        <v>129.65400029788708</v>
      </c>
      <c r="J37" s="25">
        <v>129.72872882831814</v>
      </c>
      <c r="K37" s="26" t="s">
        <v>100</v>
      </c>
    </row>
    <row r="38" spans="1:11" ht="19.5" customHeight="1" x14ac:dyDescent="0.2">
      <c r="A38" s="19"/>
      <c r="B38" s="38" t="s">
        <v>97</v>
      </c>
      <c r="C38" s="27" t="s">
        <v>101</v>
      </c>
      <c r="D38" s="23" t="s">
        <v>27</v>
      </c>
      <c r="E38" s="25">
        <v>100</v>
      </c>
      <c r="F38" s="25">
        <v>91.666666666666657</v>
      </c>
      <c r="G38" s="25">
        <v>91.666666666666657</v>
      </c>
      <c r="H38" s="25">
        <v>91.666666666666657</v>
      </c>
      <c r="I38" s="25">
        <v>91.666666666666657</v>
      </c>
      <c r="J38" s="25">
        <v>91.666666666666657</v>
      </c>
      <c r="K38" s="26" t="s">
        <v>102</v>
      </c>
    </row>
    <row r="39" spans="1:11" ht="19.5" customHeight="1" x14ac:dyDescent="0.2">
      <c r="A39" s="19"/>
      <c r="B39" s="38" t="s">
        <v>97</v>
      </c>
      <c r="C39" s="27" t="s">
        <v>103</v>
      </c>
      <c r="D39" s="23" t="s">
        <v>27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6" t="s">
        <v>104</v>
      </c>
    </row>
    <row r="40" spans="1:11" ht="75" customHeight="1" x14ac:dyDescent="0.2">
      <c r="A40" s="19"/>
      <c r="B40" s="23"/>
      <c r="C40" s="24" t="s">
        <v>105</v>
      </c>
      <c r="D40" s="23" t="s">
        <v>27</v>
      </c>
      <c r="E40" s="25">
        <v>7.2727272727272734</v>
      </c>
      <c r="F40" s="25">
        <v>9.0909090909090917</v>
      </c>
      <c r="G40" s="25">
        <v>7.4074074074074066</v>
      </c>
      <c r="H40" s="25">
        <v>7.4074074074074066</v>
      </c>
      <c r="I40" s="25">
        <v>7.4074074074074066</v>
      </c>
      <c r="J40" s="25">
        <v>7.4074074074074066</v>
      </c>
      <c r="K40" s="26" t="s">
        <v>106</v>
      </c>
    </row>
    <row r="41" spans="1:11" ht="102" customHeight="1" x14ac:dyDescent="0.2">
      <c r="A41" s="19"/>
      <c r="B41" s="23" t="s">
        <v>107</v>
      </c>
      <c r="C41" s="24" t="s">
        <v>108</v>
      </c>
      <c r="D41" s="23" t="s">
        <v>27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6" t="s">
        <v>109</v>
      </c>
    </row>
    <row r="42" spans="1:11" ht="19.5" customHeight="1" x14ac:dyDescent="0.2">
      <c r="A42" s="19"/>
      <c r="B42" s="39" t="s">
        <v>110</v>
      </c>
      <c r="C42" s="39" t="s">
        <v>110</v>
      </c>
      <c r="D42" s="39" t="s">
        <v>110</v>
      </c>
      <c r="E42" s="21"/>
      <c r="F42" s="21"/>
      <c r="G42" s="21"/>
      <c r="H42" s="21"/>
      <c r="I42" s="21"/>
      <c r="J42" s="21"/>
      <c r="K42" s="22"/>
    </row>
    <row r="43" spans="1:11" ht="48" customHeight="1" x14ac:dyDescent="0.2">
      <c r="A43" s="19"/>
      <c r="B43" s="23" t="s">
        <v>111</v>
      </c>
      <c r="C43" s="24" t="s">
        <v>112</v>
      </c>
      <c r="D43" s="23" t="s">
        <v>27</v>
      </c>
      <c r="E43" s="25">
        <v>32.729999999999997</v>
      </c>
      <c r="F43" s="25">
        <v>37.695978186775733</v>
      </c>
      <c r="G43" s="25">
        <v>40.50426053460955</v>
      </c>
      <c r="H43" s="25">
        <v>40.601284296555754</v>
      </c>
      <c r="I43" s="25">
        <v>40.700525394045535</v>
      </c>
      <c r="J43" s="25">
        <v>40.799766491535316</v>
      </c>
      <c r="K43" s="26" t="s">
        <v>113</v>
      </c>
    </row>
    <row r="44" spans="1:11" ht="19.5" customHeight="1" x14ac:dyDescent="0.2">
      <c r="A44" s="19"/>
      <c r="B44" s="41" t="s">
        <v>114</v>
      </c>
      <c r="C44" s="41" t="s">
        <v>114</v>
      </c>
      <c r="D44" s="41" t="s">
        <v>114</v>
      </c>
      <c r="E44" s="21"/>
      <c r="F44" s="21"/>
      <c r="G44" s="21"/>
      <c r="H44" s="21"/>
      <c r="I44" s="21"/>
      <c r="J44" s="21"/>
      <c r="K44" s="22"/>
    </row>
    <row r="45" spans="1:11" ht="48" customHeight="1" x14ac:dyDescent="0.2">
      <c r="A45" s="19"/>
      <c r="B45" s="38" t="s">
        <v>115</v>
      </c>
      <c r="C45" s="24" t="s">
        <v>116</v>
      </c>
      <c r="D45" s="24" t="s">
        <v>117</v>
      </c>
      <c r="E45" s="25">
        <v>22.120782534732065</v>
      </c>
      <c r="F45" s="25">
        <v>22.869802317655079</v>
      </c>
      <c r="G45" s="25">
        <v>23.952375393953542</v>
      </c>
      <c r="H45" s="25">
        <v>24.37828371278459</v>
      </c>
      <c r="I45" s="25">
        <v>24.801517805020435</v>
      </c>
      <c r="J45" s="25">
        <v>25.227670753064803</v>
      </c>
      <c r="K45" s="26" t="s">
        <v>118</v>
      </c>
    </row>
    <row r="46" spans="1:11" ht="33.75" customHeight="1" x14ac:dyDescent="0.2">
      <c r="A46" s="19"/>
      <c r="B46" s="38" t="s">
        <v>115</v>
      </c>
      <c r="C46" s="24" t="s">
        <v>119</v>
      </c>
      <c r="D46" s="24" t="s">
        <v>117</v>
      </c>
      <c r="E46" s="25">
        <v>0.38180678970152648</v>
      </c>
      <c r="F46" s="25">
        <v>0.39165720771850177</v>
      </c>
      <c r="G46" s="25">
        <v>0.37664805112556865</v>
      </c>
      <c r="H46" s="25">
        <v>0.41450777202072536</v>
      </c>
      <c r="I46" s="25">
        <v>0.41762672811059909</v>
      </c>
      <c r="J46" s="25">
        <v>0.4207492795389049</v>
      </c>
      <c r="K46" s="26" t="s">
        <v>120</v>
      </c>
    </row>
    <row r="47" spans="1:11" ht="60.75" customHeight="1" x14ac:dyDescent="0.2">
      <c r="A47" s="19"/>
      <c r="B47" s="38" t="s">
        <v>121</v>
      </c>
      <c r="C47" s="24" t="s">
        <v>122</v>
      </c>
      <c r="D47" s="24" t="s">
        <v>123</v>
      </c>
      <c r="E47" s="25">
        <v>3.9000000000000004</v>
      </c>
      <c r="F47" s="25">
        <v>9.07</v>
      </c>
      <c r="G47" s="25">
        <v>11.08</v>
      </c>
      <c r="H47" s="25">
        <v>12</v>
      </c>
      <c r="I47" s="25">
        <v>11</v>
      </c>
      <c r="J47" s="25">
        <v>10</v>
      </c>
      <c r="K47" s="26" t="s">
        <v>124</v>
      </c>
    </row>
    <row r="48" spans="1:11" ht="75" customHeight="1" x14ac:dyDescent="0.2">
      <c r="A48" s="19"/>
      <c r="B48" s="38" t="s">
        <v>121</v>
      </c>
      <c r="C48" s="24" t="s">
        <v>125</v>
      </c>
      <c r="D48" s="24" t="s">
        <v>123</v>
      </c>
      <c r="E48" s="25">
        <v>2.58</v>
      </c>
      <c r="F48" s="25">
        <v>4.41</v>
      </c>
      <c r="G48" s="25">
        <v>4.62</v>
      </c>
      <c r="H48" s="25">
        <v>4.7</v>
      </c>
      <c r="I48" s="25">
        <v>4.8</v>
      </c>
      <c r="J48" s="25">
        <v>4.9000000000000004</v>
      </c>
      <c r="K48" s="26" t="s">
        <v>126</v>
      </c>
    </row>
    <row r="49" spans="1:11" ht="116.25" customHeight="1" x14ac:dyDescent="0.2">
      <c r="A49" s="19"/>
      <c r="B49" s="38" t="s">
        <v>127</v>
      </c>
      <c r="C49" s="24" t="s">
        <v>128</v>
      </c>
      <c r="D49" s="24" t="s">
        <v>47</v>
      </c>
      <c r="E49" s="21"/>
      <c r="F49" s="21"/>
      <c r="G49" s="21"/>
      <c r="H49" s="21"/>
      <c r="I49" s="21"/>
      <c r="J49" s="21"/>
      <c r="K49" s="22"/>
    </row>
    <row r="50" spans="1:11" ht="33.75" customHeight="1" x14ac:dyDescent="0.2">
      <c r="A50" s="19"/>
      <c r="B50" s="38" t="s">
        <v>127</v>
      </c>
      <c r="C50" s="24" t="s">
        <v>129</v>
      </c>
      <c r="D50" s="24" t="s">
        <v>117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6" t="s">
        <v>130</v>
      </c>
    </row>
    <row r="51" spans="1:11" ht="33.75" customHeight="1" x14ac:dyDescent="0.2">
      <c r="A51" s="19"/>
      <c r="B51" s="38" t="s">
        <v>127</v>
      </c>
      <c r="C51" s="24" t="s">
        <v>131</v>
      </c>
      <c r="D51" s="24" t="s">
        <v>117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6" t="s">
        <v>132</v>
      </c>
    </row>
    <row r="52" spans="1:11" ht="19.5" customHeight="1" x14ac:dyDescent="0.2">
      <c r="A52" s="19"/>
      <c r="B52" s="41" t="s">
        <v>133</v>
      </c>
      <c r="C52" s="41" t="s">
        <v>133</v>
      </c>
      <c r="D52" s="41" t="s">
        <v>133</v>
      </c>
      <c r="E52" s="21"/>
      <c r="F52" s="21"/>
      <c r="G52" s="21"/>
      <c r="H52" s="21"/>
      <c r="I52" s="21"/>
      <c r="J52" s="21"/>
      <c r="K52" s="22"/>
    </row>
    <row r="53" spans="1:11" ht="102" customHeight="1" x14ac:dyDescent="0.2">
      <c r="A53" s="19"/>
      <c r="B53" s="23" t="s">
        <v>134</v>
      </c>
      <c r="C53" s="24" t="s">
        <v>135</v>
      </c>
      <c r="D53" s="24" t="s">
        <v>27</v>
      </c>
      <c r="E53" s="25">
        <v>69.449081803005015</v>
      </c>
      <c r="F53" s="25">
        <v>49.29245283018868</v>
      </c>
      <c r="G53" s="25">
        <v>48.323699421965316</v>
      </c>
      <c r="H53" s="25">
        <v>51.546391752577314</v>
      </c>
      <c r="I53" s="25">
        <v>56.947608200455576</v>
      </c>
      <c r="J53" s="25">
        <v>62.642369020501143</v>
      </c>
      <c r="K53" s="26" t="s">
        <v>136</v>
      </c>
    </row>
    <row r="54" spans="1:11" ht="254.25" customHeight="1" x14ac:dyDescent="0.2">
      <c r="A54" s="19"/>
      <c r="B54" s="23" t="s">
        <v>137</v>
      </c>
      <c r="C54" s="24" t="s">
        <v>138</v>
      </c>
      <c r="D54" s="24" t="s">
        <v>27</v>
      </c>
      <c r="E54" s="25">
        <v>88.888888888888886</v>
      </c>
      <c r="F54" s="25">
        <v>100</v>
      </c>
      <c r="G54" s="25">
        <v>100</v>
      </c>
      <c r="H54" s="25">
        <v>100</v>
      </c>
      <c r="I54" s="25">
        <v>100</v>
      </c>
      <c r="J54" s="25">
        <v>100</v>
      </c>
      <c r="K54" s="26" t="s">
        <v>139</v>
      </c>
    </row>
    <row r="55" spans="1:11" ht="60.75" customHeight="1" x14ac:dyDescent="0.2">
      <c r="A55" s="19"/>
      <c r="B55" s="23" t="s">
        <v>140</v>
      </c>
      <c r="C55" s="24" t="s">
        <v>141</v>
      </c>
      <c r="D55" s="24" t="s">
        <v>27</v>
      </c>
      <c r="E55" s="25">
        <v>26.732673267326735</v>
      </c>
      <c r="F55" s="25">
        <v>26.237623762376238</v>
      </c>
      <c r="G55" s="25">
        <v>72.41379310344827</v>
      </c>
      <c r="H55" s="25">
        <v>81.034482758620683</v>
      </c>
      <c r="I55" s="25">
        <v>89.65517241379311</v>
      </c>
      <c r="J55" s="25">
        <v>100</v>
      </c>
      <c r="K55" s="26" t="s">
        <v>142</v>
      </c>
    </row>
    <row r="56" spans="1:11" ht="89.25" customHeight="1" x14ac:dyDescent="0.2">
      <c r="A56" s="19"/>
      <c r="B56" s="23" t="s">
        <v>143</v>
      </c>
      <c r="C56" s="24" t="s">
        <v>144</v>
      </c>
      <c r="D56" s="24" t="s">
        <v>27</v>
      </c>
      <c r="E56" s="25">
        <v>21.513944223107568</v>
      </c>
      <c r="F56" s="25">
        <v>13.090909090909093</v>
      </c>
      <c r="G56" s="25">
        <v>4.4025157232704384</v>
      </c>
      <c r="H56" s="25">
        <v>5.5921052631578947</v>
      </c>
      <c r="I56" s="25">
        <v>6.7796610169491514</v>
      </c>
      <c r="J56" s="25">
        <v>8.6206896551724164</v>
      </c>
      <c r="K56" s="26" t="s">
        <v>145</v>
      </c>
    </row>
    <row r="57" spans="1:11" ht="19.5" customHeight="1" x14ac:dyDescent="0.2">
      <c r="A57" s="19"/>
      <c r="B57" s="41" t="s">
        <v>146</v>
      </c>
      <c r="C57" s="41" t="s">
        <v>146</v>
      </c>
      <c r="D57" s="41" t="s">
        <v>146</v>
      </c>
      <c r="E57" s="21"/>
      <c r="F57" s="21"/>
      <c r="G57" s="21"/>
      <c r="H57" s="21"/>
      <c r="I57" s="21"/>
      <c r="J57" s="21"/>
      <c r="K57" s="22"/>
    </row>
    <row r="58" spans="1:11" ht="102" customHeight="1" x14ac:dyDescent="0.2">
      <c r="A58" s="19"/>
      <c r="B58" s="23" t="s">
        <v>147</v>
      </c>
      <c r="C58" s="24" t="s">
        <v>148</v>
      </c>
      <c r="D58" s="24" t="s">
        <v>27</v>
      </c>
      <c r="E58" s="25">
        <v>22.47744393545263</v>
      </c>
      <c r="F58" s="25">
        <v>24.822948472729994</v>
      </c>
      <c r="G58" s="25">
        <v>32.191845496518852</v>
      </c>
      <c r="H58" s="25">
        <v>55.026822342116368</v>
      </c>
      <c r="I58" s="25">
        <v>58.584619443345211</v>
      </c>
      <c r="J58" s="25">
        <v>60.11526181624167</v>
      </c>
      <c r="K58" s="26" t="s">
        <v>149</v>
      </c>
    </row>
    <row r="59" spans="1:11" ht="89.25" customHeight="1" x14ac:dyDescent="0.2">
      <c r="A59" s="19"/>
      <c r="B59" s="23" t="s">
        <v>150</v>
      </c>
      <c r="C59" s="24" t="s">
        <v>151</v>
      </c>
      <c r="D59" s="24" t="s">
        <v>27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6" t="s">
        <v>152</v>
      </c>
    </row>
    <row r="60" spans="1:11" ht="60.75" customHeight="1" x14ac:dyDescent="0.2">
      <c r="A60" s="19"/>
      <c r="B60" s="23" t="s">
        <v>153</v>
      </c>
      <c r="C60" s="24" t="s">
        <v>154</v>
      </c>
      <c r="D60" s="24" t="s">
        <v>91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6" t="s">
        <v>155</v>
      </c>
    </row>
    <row r="61" spans="1:11" ht="102" customHeight="1" x14ac:dyDescent="0.2">
      <c r="A61" s="19"/>
      <c r="B61" s="23" t="s">
        <v>156</v>
      </c>
      <c r="C61" s="24" t="s">
        <v>157</v>
      </c>
      <c r="D61" s="24" t="s">
        <v>27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6" t="s">
        <v>158</v>
      </c>
    </row>
    <row r="62" spans="1:11" ht="75" customHeight="1" x14ac:dyDescent="0.2">
      <c r="A62" s="19"/>
      <c r="B62" s="23" t="s">
        <v>159</v>
      </c>
      <c r="C62" s="24" t="s">
        <v>160</v>
      </c>
      <c r="D62" s="24" t="s">
        <v>31</v>
      </c>
      <c r="E62" s="25">
        <v>2562.3028480291637</v>
      </c>
      <c r="F62" s="25">
        <v>2974.4776390465381</v>
      </c>
      <c r="G62" s="25">
        <v>3215.2040658644714</v>
      </c>
      <c r="H62" s="25">
        <v>3388.8485895221647</v>
      </c>
      <c r="I62" s="25">
        <v>3390.8006912442397</v>
      </c>
      <c r="J62" s="25">
        <v>3392.7550432276657</v>
      </c>
      <c r="K62" s="26" t="s">
        <v>161</v>
      </c>
    </row>
    <row r="63" spans="1:11" ht="75" customHeight="1" x14ac:dyDescent="0.2">
      <c r="A63" s="19"/>
      <c r="B63" s="23" t="s">
        <v>162</v>
      </c>
      <c r="C63" s="24" t="s">
        <v>163</v>
      </c>
      <c r="D63" s="24" t="s">
        <v>164</v>
      </c>
      <c r="E63" s="25" t="s">
        <v>165</v>
      </c>
      <c r="F63" s="25" t="s">
        <v>165</v>
      </c>
      <c r="G63" s="25" t="s">
        <v>165</v>
      </c>
      <c r="H63" s="25" t="s">
        <v>165</v>
      </c>
      <c r="I63" s="25" t="s">
        <v>165</v>
      </c>
      <c r="J63" s="25" t="s">
        <v>165</v>
      </c>
      <c r="K63" s="26" t="s">
        <v>166</v>
      </c>
    </row>
    <row r="64" spans="1:11" ht="60.75" customHeight="1" x14ac:dyDescent="0.2">
      <c r="A64" s="19"/>
      <c r="B64" s="23" t="s">
        <v>167</v>
      </c>
      <c r="C64" s="24" t="s">
        <v>168</v>
      </c>
      <c r="D64" s="24" t="s">
        <v>169</v>
      </c>
      <c r="E64" s="25">
        <v>55.1</v>
      </c>
      <c r="F64" s="25">
        <v>56.9</v>
      </c>
      <c r="G64" s="25">
        <v>78.099999999999994</v>
      </c>
      <c r="H64" s="25">
        <v>79</v>
      </c>
      <c r="I64" s="25">
        <v>80</v>
      </c>
      <c r="J64" s="25">
        <v>81</v>
      </c>
      <c r="K64" s="26" t="s">
        <v>170</v>
      </c>
    </row>
    <row r="65" spans="1:11" ht="33.75" customHeight="1" x14ac:dyDescent="0.2">
      <c r="A65" s="19"/>
      <c r="B65" s="23" t="s">
        <v>171</v>
      </c>
      <c r="C65" s="24" t="s">
        <v>172</v>
      </c>
      <c r="D65" s="24" t="s">
        <v>173</v>
      </c>
      <c r="E65" s="25">
        <v>17.556000000000001</v>
      </c>
      <c r="F65" s="25">
        <v>17.62</v>
      </c>
      <c r="G65" s="25">
        <v>17.369</v>
      </c>
      <c r="H65" s="25">
        <v>17.37</v>
      </c>
      <c r="I65" s="25">
        <v>17.36</v>
      </c>
      <c r="J65" s="25">
        <v>17.350000000000001</v>
      </c>
      <c r="K65" s="26" t="s">
        <v>174</v>
      </c>
    </row>
    <row r="66" spans="1:11" ht="19.5" customHeight="1" x14ac:dyDescent="0.2">
      <c r="A66" s="19"/>
      <c r="B66" s="41" t="s">
        <v>175</v>
      </c>
      <c r="C66" s="41" t="s">
        <v>175</v>
      </c>
      <c r="D66" s="41" t="s">
        <v>175</v>
      </c>
      <c r="E66" s="21"/>
      <c r="F66" s="21"/>
      <c r="G66" s="21"/>
      <c r="H66" s="21"/>
      <c r="I66" s="21"/>
      <c r="J66" s="21"/>
      <c r="K66" s="22"/>
    </row>
    <row r="67" spans="1:11" ht="48" customHeight="1" x14ac:dyDescent="0.2">
      <c r="A67" s="19"/>
      <c r="B67" s="38" t="s">
        <v>176</v>
      </c>
      <c r="C67" s="24" t="s">
        <v>177</v>
      </c>
      <c r="D67" s="24" t="s">
        <v>47</v>
      </c>
      <c r="E67" s="21"/>
      <c r="F67" s="21"/>
      <c r="G67" s="21"/>
      <c r="H67" s="21"/>
      <c r="I67" s="21"/>
      <c r="J67" s="21"/>
      <c r="K67" s="22"/>
    </row>
    <row r="68" spans="1:11" ht="33.75" customHeight="1" x14ac:dyDescent="0.2">
      <c r="A68" s="19"/>
      <c r="B68" s="38" t="s">
        <v>176</v>
      </c>
      <c r="C68" s="24" t="s">
        <v>178</v>
      </c>
      <c r="D68" s="24" t="s">
        <v>179</v>
      </c>
      <c r="E68" s="25">
        <v>477.7</v>
      </c>
      <c r="F68" s="25">
        <v>417.59166666666664</v>
      </c>
      <c r="G68" s="25">
        <v>449.67091503267977</v>
      </c>
      <c r="H68" s="25">
        <v>447.71241830065367</v>
      </c>
      <c r="I68" s="25">
        <v>444.44444444444446</v>
      </c>
      <c r="J68" s="25">
        <v>441.1764705882353</v>
      </c>
      <c r="K68" s="26" t="s">
        <v>180</v>
      </c>
    </row>
    <row r="69" spans="1:11" ht="33.75" customHeight="1" x14ac:dyDescent="0.2">
      <c r="A69" s="19"/>
      <c r="B69" s="38" t="s">
        <v>176</v>
      </c>
      <c r="C69" s="24" t="s">
        <v>181</v>
      </c>
      <c r="D69" s="24" t="s">
        <v>182</v>
      </c>
      <c r="E69" s="25">
        <v>0.23167248492542045</v>
      </c>
      <c r="F69" s="25">
        <v>0.19407114624505925</v>
      </c>
      <c r="G69" s="25">
        <v>0.18177742525088803</v>
      </c>
      <c r="H69" s="25">
        <v>0.18174293892471635</v>
      </c>
      <c r="I69" s="25">
        <v>0.18105321240128286</v>
      </c>
      <c r="J69" s="25">
        <v>0.17415594716694829</v>
      </c>
      <c r="K69" s="26" t="s">
        <v>183</v>
      </c>
    </row>
    <row r="70" spans="1:11" ht="33.75" customHeight="1" x14ac:dyDescent="0.2">
      <c r="A70" s="19"/>
      <c r="B70" s="38" t="s">
        <v>176</v>
      </c>
      <c r="C70" s="24" t="s">
        <v>184</v>
      </c>
      <c r="D70" s="24" t="s">
        <v>185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6" t="s">
        <v>186</v>
      </c>
    </row>
    <row r="71" spans="1:11" ht="33.75" customHeight="1" x14ac:dyDescent="0.2">
      <c r="A71" s="19"/>
      <c r="B71" s="38" t="s">
        <v>176</v>
      </c>
      <c r="C71" s="24" t="s">
        <v>187</v>
      </c>
      <c r="D71" s="24" t="s">
        <v>185</v>
      </c>
      <c r="E71" s="25">
        <v>40.11</v>
      </c>
      <c r="F71" s="25">
        <v>36.333333333333336</v>
      </c>
      <c r="G71" s="25">
        <v>41.182352941176468</v>
      </c>
      <c r="H71" s="25">
        <v>41.176470588235297</v>
      </c>
      <c r="I71" s="25">
        <v>40.196078431372548</v>
      </c>
      <c r="J71" s="25">
        <v>39.215686274509807</v>
      </c>
      <c r="K71" s="26" t="s">
        <v>188</v>
      </c>
    </row>
    <row r="72" spans="1:11" ht="33.75" customHeight="1" x14ac:dyDescent="0.2">
      <c r="A72" s="19"/>
      <c r="B72" s="38" t="s">
        <v>176</v>
      </c>
      <c r="C72" s="24" t="s">
        <v>189</v>
      </c>
      <c r="D72" s="24" t="s">
        <v>185</v>
      </c>
      <c r="E72" s="25">
        <v>126.56410256410257</v>
      </c>
      <c r="F72" s="25">
        <v>123.77435897435898</v>
      </c>
      <c r="G72" s="25">
        <v>143.8679245283019</v>
      </c>
      <c r="H72" s="25">
        <v>143.39622641509433</v>
      </c>
      <c r="I72" s="25">
        <v>143.39622641509433</v>
      </c>
      <c r="J72" s="25">
        <v>143.39622641509433</v>
      </c>
      <c r="K72" s="26" t="s">
        <v>190</v>
      </c>
    </row>
    <row r="73" spans="1:11" ht="48" customHeight="1" x14ac:dyDescent="0.2">
      <c r="A73" s="19"/>
      <c r="B73" s="38" t="s">
        <v>191</v>
      </c>
      <c r="C73" s="24" t="s">
        <v>192</v>
      </c>
      <c r="D73" s="24" t="s">
        <v>47</v>
      </c>
      <c r="E73" s="21"/>
      <c r="F73" s="21"/>
      <c r="G73" s="21"/>
      <c r="H73" s="21"/>
      <c r="I73" s="21"/>
      <c r="J73" s="21"/>
      <c r="K73" s="22"/>
    </row>
    <row r="74" spans="1:11" ht="48" customHeight="1" x14ac:dyDescent="0.2">
      <c r="A74" s="19"/>
      <c r="B74" s="38" t="s">
        <v>191</v>
      </c>
      <c r="C74" s="24" t="s">
        <v>178</v>
      </c>
      <c r="D74" s="24" t="s">
        <v>193</v>
      </c>
      <c r="E74" s="25">
        <v>145.30644793802691</v>
      </c>
      <c r="F74" s="25">
        <v>133.93870601589103</v>
      </c>
      <c r="G74" s="25">
        <v>140.77379238873854</v>
      </c>
      <c r="H74" s="25">
        <v>139.8963730569948</v>
      </c>
      <c r="I74" s="25">
        <v>138.82488479262673</v>
      </c>
      <c r="J74" s="25">
        <v>138.32853025936598</v>
      </c>
      <c r="K74" s="26" t="s">
        <v>194</v>
      </c>
    </row>
    <row r="75" spans="1:11" ht="33.75" customHeight="1" x14ac:dyDescent="0.2">
      <c r="A75" s="19"/>
      <c r="B75" s="38" t="s">
        <v>191</v>
      </c>
      <c r="C75" s="24" t="s">
        <v>181</v>
      </c>
      <c r="D75" s="24" t="s">
        <v>182</v>
      </c>
      <c r="E75" s="25">
        <v>0.25999561755898032</v>
      </c>
      <c r="F75" s="25">
        <v>0.25504345920677818</v>
      </c>
      <c r="G75" s="25">
        <v>0.23694823643545143</v>
      </c>
      <c r="H75" s="25">
        <v>0.23560390825306629</v>
      </c>
      <c r="I75" s="25">
        <v>0.23421800291040118</v>
      </c>
      <c r="J75" s="25">
        <v>0.2328320975677361</v>
      </c>
      <c r="K75" s="26" t="s">
        <v>195</v>
      </c>
    </row>
    <row r="76" spans="1:11" ht="48" customHeight="1" x14ac:dyDescent="0.2">
      <c r="A76" s="19"/>
      <c r="B76" s="38" t="s">
        <v>191</v>
      </c>
      <c r="C76" s="24" t="s">
        <v>184</v>
      </c>
      <c r="D76" s="24" t="s">
        <v>196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6" t="s">
        <v>197</v>
      </c>
    </row>
    <row r="77" spans="1:11" ht="48" customHeight="1" x14ac:dyDescent="0.2">
      <c r="A77" s="19"/>
      <c r="B77" s="38" t="s">
        <v>191</v>
      </c>
      <c r="C77" s="24" t="s">
        <v>187</v>
      </c>
      <c r="D77" s="24" t="s">
        <v>196</v>
      </c>
      <c r="E77" s="25">
        <v>1.5698336750968331</v>
      </c>
      <c r="F77" s="25">
        <v>1.4199772985244041</v>
      </c>
      <c r="G77" s="25">
        <v>1.2781392135413667</v>
      </c>
      <c r="H77" s="25">
        <v>1.2665515256188828</v>
      </c>
      <c r="I77" s="25">
        <v>1.2672811059907831</v>
      </c>
      <c r="J77" s="25">
        <v>1.2507204610951006</v>
      </c>
      <c r="K77" s="26" t="s">
        <v>198</v>
      </c>
    </row>
    <row r="78" spans="1:11" ht="48" customHeight="1" x14ac:dyDescent="0.2">
      <c r="A78" s="19"/>
      <c r="B78" s="38" t="s">
        <v>191</v>
      </c>
      <c r="C78" s="24" t="s">
        <v>189</v>
      </c>
      <c r="D78" s="24" t="s">
        <v>196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6" t="s">
        <v>199</v>
      </c>
    </row>
  </sheetData>
  <mergeCells count="23">
    <mergeCell ref="K5:K6"/>
    <mergeCell ref="B5:C6"/>
    <mergeCell ref="B1:K1"/>
    <mergeCell ref="B66:D66"/>
    <mergeCell ref="B57:D57"/>
    <mergeCell ref="B47:B48"/>
    <mergeCell ref="B35:D35"/>
    <mergeCell ref="B26:D26"/>
    <mergeCell ref="C2:J2"/>
    <mergeCell ref="B44:D44"/>
    <mergeCell ref="B22:D22"/>
    <mergeCell ref="E5:J5"/>
    <mergeCell ref="B73:B78"/>
    <mergeCell ref="B42:D42"/>
    <mergeCell ref="D5:D6"/>
    <mergeCell ref="B7:D7"/>
    <mergeCell ref="B52:D52"/>
    <mergeCell ref="B67:B72"/>
    <mergeCell ref="C3:J3"/>
    <mergeCell ref="B49:B51"/>
    <mergeCell ref="B36:B39"/>
    <mergeCell ref="B45:B46"/>
    <mergeCell ref="B15:B21"/>
  </mergeCells>
  <pageMargins left="0.79" right="0.2" top="0.39" bottom="0.39" header="0.39" footer="0.39"/>
  <pageSetup paperSize="9" fitToHeight="0" orientation="landscape"/>
  <headerFooter>
    <oddFooter>&amp;L&amp;"Tahoma"&amp;8 Время печати: &amp;D &amp;T&amp;R&amp;"Tahoma"&amp;8 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ТИПОВАЯ ФОРМА ДОКЛАДА</vt:lpstr>
      <vt:lpstr>Показатели</vt:lpstr>
      <vt:lpstr>Показатели!Заголовки_для_печати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2015-06-30T14:05:10Z</dcterms:created>
  <dcterms:modified xsi:type="dcterms:W3CDTF">2015-06-30T14:05:11Z</dcterms:modified>
</cp:coreProperties>
</file>