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Table2" sheetId="1" r:id="rId1"/>
  </sheets>
  <calcPr calcId="144525"/>
</workbook>
</file>

<file path=xl/calcChain.xml><?xml version="1.0" encoding="utf-8"?>
<calcChain xmlns="http://schemas.openxmlformats.org/spreadsheetml/2006/main">
  <c r="I20" i="1" l="1"/>
  <c r="F20" i="1"/>
  <c r="C20" i="1" l="1"/>
</calcChain>
</file>

<file path=xl/sharedStrings.xml><?xml version="1.0" encoding="utf-8"?>
<sst xmlns="http://schemas.openxmlformats.org/spreadsheetml/2006/main" count="46" uniqueCount="30">
  <si>
    <t/>
  </si>
  <si>
    <t>№ п/п</t>
  </si>
  <si>
    <t>Наименование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</si>
  <si>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</si>
  <si>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</si>
  <si>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</si>
  <si>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до 1 года</t>
  </si>
  <si>
    <t>Объем привлечения средств в бюджет муниципального образования «Муниципальный округ 
Глазовский район Удмуртской Республики»   в 2023 году</t>
  </si>
  <si>
    <t>Объем привлечения средств в бюджет муниципального образования «Муниципальный округ 
Глазовский район Удмуртской Республики»   в 2024 году</t>
  </si>
  <si>
    <t xml:space="preserve">муниципального образования «Муниципальный округ 
Глазовский район Удмуртской Республики»
</t>
  </si>
  <si>
    <t xml:space="preserve">                                                                                                                                                                                                       Приложение № 9</t>
  </si>
  <si>
    <t>Программа муниципальных внутренних заимствований
муниципального образования «Муниципальный округ 
Глазовский район Удмуртской Республики»
 на 2023 год и на плановый период 2024 и 2025 годов</t>
  </si>
  <si>
    <t>Объем привлечения средств в бюджет муниципального образования «Муниципальный округ 
Глазовский район Удмуртской Республики»   в 2025 году</t>
  </si>
  <si>
    <t xml:space="preserve">к  решению Совета депутатов </t>
  </si>
  <si>
    <t xml:space="preserve">                                                                                                                                                                                                 от 21 декабря 2022 № 273       </t>
  </si>
  <si>
    <t xml:space="preserve">Кредиты, полученные от кредитных организаций                             - для финансирования дефицита бюджета и (или) погашения долговых обязательств муниципального образования «Муниципальный округ 
Глазовский район»  </t>
  </si>
  <si>
    <t xml:space="preserve">Бюджетные кредиты от других бюджетов бюджетной системы Российской Федерации, в том числе:                               </t>
  </si>
  <si>
    <t>по 15 декабря 2023 года</t>
  </si>
  <si>
    <t>декабрь 2023 года</t>
  </si>
  <si>
    <t>ноябрь 2024 года</t>
  </si>
  <si>
    <t>- на погашение долговых обязательств муниципального образования "Муниципальный округ Глазовский район Удмуртской Республики"</t>
  </si>
  <si>
    <t xml:space="preserve">- на покрытие временного кассового разрыва, возникшего при исполнении бюджета муниципального образования «Муниципальный округ 
Глазовский район Удмуртской Республики»  </t>
  </si>
  <si>
    <t xml:space="preserve">- на финансирование дефицита бюджета муниципального образования «Муниципальный округ 
Глазовский район Удмуртской Республики»       </t>
  </si>
  <si>
    <t>( в ред. решений от 27.02.2023 № 284, от 27.04.2023 № 297, от 26.10.2023 № 334,</t>
  </si>
  <si>
    <t>от 28.12.2023 № 347)</t>
  </si>
  <si>
    <t>Сумма</t>
  </si>
  <si>
    <t>Объем погашения муниципальных внутренних заимствований муниципального образования «Муниципальный округ 
Глазовский район Удмуртской Республики»   в 2024 году</t>
  </si>
  <si>
    <t xml:space="preserve">Объем погашения муниципальных внутренних заимствований муниципального образования «Муниципальный округ 
Глазовский район Удмуртской Республики»  в 2023 году                       </t>
  </si>
  <si>
    <t>Объем погашения муниципальных внутренних заимствований муниципального образования «Муниципальный округ 
Глазовский район Удмуртской Республики»   в 2025 году</t>
  </si>
  <si>
    <t>рубли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</si>
</sst>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#,##0.0"/>
    <numFmt numFmtId="165" formatCode="#,##0.00\ _₽"/>
    <numFmt numFmtId="166" formatCode="#,##0.0\ _₽"/>
  </numFmts>
  <fonts count="5" x14ac:knownFonts="1">
    <font>
      <sz val="10"/>
      <color rgb="FF000000"/>
      <name val="Times New Roman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44" fontId="0" fillId="0" borderId="0">
      <alignment vertical="top" wrapText="1"/>
    </xf>
  </cellStyleXfs>
  <cellXfs count="76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44" fontId="1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vertical="center" wrapText="1"/>
    </xf>
    <xf numFmtId="164" fontId="2" fillId="0" borderId="14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vertical="center" wrapText="1"/>
    </xf>
    <xf numFmtId="164" fontId="3" fillId="0" borderId="11" xfId="0" applyNumberFormat="1" applyFont="1" applyFill="1" applyBorder="1" applyAlignment="1">
      <alignment vertical="center" wrapText="1"/>
    </xf>
    <xf numFmtId="164" fontId="3" fillId="0" borderId="16" xfId="0" applyNumberFormat="1" applyFont="1" applyFill="1" applyBorder="1" applyAlignment="1">
      <alignment vertical="center" wrapText="1"/>
    </xf>
    <xf numFmtId="164" fontId="3" fillId="0" borderId="13" xfId="0" applyNumberFormat="1" applyFont="1" applyFill="1" applyBorder="1" applyAlignment="1">
      <alignment vertical="center" wrapText="1"/>
    </xf>
    <xf numFmtId="164" fontId="3" fillId="0" borderId="8" xfId="0" applyNumberFormat="1" applyFont="1" applyFill="1" applyBorder="1" applyAlignment="1">
      <alignment vertical="center" wrapText="1"/>
    </xf>
    <xf numFmtId="44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vertical="center" wrapText="1"/>
    </xf>
    <xf numFmtId="164" fontId="3" fillId="0" borderId="17" xfId="0" applyNumberFormat="1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0" fontId="3" fillId="0" borderId="20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vertical="center" wrapText="1"/>
    </xf>
    <xf numFmtId="164" fontId="4" fillId="0" borderId="19" xfId="0" applyNumberFormat="1" applyFont="1" applyFill="1" applyBorder="1" applyAlignment="1">
      <alignment vertical="center" wrapText="1"/>
    </xf>
    <xf numFmtId="164" fontId="3" fillId="0" borderId="0" xfId="0" applyNumberFormat="1" applyFont="1" applyFill="1" applyAlignment="1">
      <alignment vertical="center" wrapText="1"/>
    </xf>
    <xf numFmtId="164" fontId="0" fillId="0" borderId="4" xfId="0" applyNumberFormat="1" applyFont="1" applyFill="1" applyBorder="1" applyAlignment="1">
      <alignment horizontal="right" vertical="center" wrapText="1"/>
    </xf>
    <xf numFmtId="44" fontId="1" fillId="0" borderId="0" xfId="0" applyNumberFormat="1" applyFont="1" applyFill="1" applyAlignment="1">
      <alignment horizontal="center" vertical="top" wrapText="1"/>
    </xf>
    <xf numFmtId="164" fontId="3" fillId="0" borderId="4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165" fontId="3" fillId="0" borderId="4" xfId="0" applyNumberFormat="1" applyFont="1" applyFill="1" applyBorder="1" applyAlignment="1">
      <alignment vertical="center" wrapText="1"/>
    </xf>
    <xf numFmtId="0" fontId="3" fillId="0" borderId="18" xfId="0" applyNumberFormat="1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vertical="center" wrapText="1"/>
    </xf>
    <xf numFmtId="49" fontId="3" fillId="0" borderId="19" xfId="0" applyNumberFormat="1" applyFont="1" applyFill="1" applyBorder="1" applyAlignment="1">
      <alignment vertical="center" wrapText="1"/>
    </xf>
    <xf numFmtId="164" fontId="3" fillId="0" borderId="19" xfId="0" applyNumberFormat="1" applyFont="1" applyFill="1" applyBorder="1" applyAlignment="1">
      <alignment vertical="center" wrapText="1"/>
    </xf>
    <xf numFmtId="4" fontId="4" fillId="0" borderId="19" xfId="0" applyNumberFormat="1" applyFont="1" applyFill="1" applyBorder="1" applyAlignment="1">
      <alignment vertical="center" wrapText="1"/>
    </xf>
    <xf numFmtId="166" fontId="3" fillId="0" borderId="4" xfId="0" applyNumberFormat="1" applyFont="1" applyFill="1" applyBorder="1" applyAlignment="1">
      <alignment vertical="center" wrapText="1"/>
    </xf>
    <xf numFmtId="166" fontId="3" fillId="0" borderId="19" xfId="0" applyNumberFormat="1" applyFont="1" applyFill="1" applyBorder="1" applyAlignment="1">
      <alignment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vertical="center" wrapText="1"/>
    </xf>
    <xf numFmtId="4" fontId="4" fillId="0" borderId="19" xfId="0" applyNumberFormat="1" applyFont="1" applyFill="1" applyBorder="1" applyAlignment="1">
      <alignment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66" fontId="3" fillId="0" borderId="9" xfId="0" applyNumberFormat="1" applyFont="1" applyFill="1" applyBorder="1" applyAlignment="1">
      <alignment horizontal="right" vertical="center" wrapText="1"/>
    </xf>
    <xf numFmtId="166" fontId="3" fillId="0" borderId="10" xfId="0" applyNumberFormat="1" applyFont="1" applyFill="1" applyBorder="1" applyAlignment="1">
      <alignment horizontal="right" vertical="center" wrapText="1"/>
    </xf>
    <xf numFmtId="165" fontId="3" fillId="0" borderId="9" xfId="0" applyNumberFormat="1" applyFont="1" applyFill="1" applyBorder="1" applyAlignment="1">
      <alignment horizontal="right" vertical="center" wrapText="1"/>
    </xf>
    <xf numFmtId="165" fontId="3" fillId="0" borderId="10" xfId="0" applyNumberFormat="1" applyFont="1" applyFill="1" applyBorder="1" applyAlignment="1">
      <alignment horizontal="right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view="pageBreakPreview" topLeftCell="A10" zoomScaleNormal="100" zoomScaleSheetLayoutView="100" workbookViewId="0">
      <selection activeCell="L10" sqref="L10:L11"/>
    </sheetView>
  </sheetViews>
  <sheetFormatPr defaultRowHeight="12.75" x14ac:dyDescent="0.2"/>
  <cols>
    <col min="1" max="1" width="5.5" customWidth="1"/>
    <col min="2" max="2" width="25.83203125" customWidth="1"/>
    <col min="3" max="3" width="14" customWidth="1"/>
    <col min="4" max="4" width="2" customWidth="1"/>
    <col min="5" max="5" width="15" customWidth="1"/>
    <col min="6" max="6" width="20.1640625" customWidth="1"/>
    <col min="7" max="7" width="14.5" customWidth="1"/>
    <col min="8" max="8" width="13.33203125" customWidth="1"/>
    <col min="9" max="9" width="17.33203125" customWidth="1"/>
    <col min="10" max="11" width="15.5" customWidth="1"/>
    <col min="12" max="12" width="18" customWidth="1"/>
    <col min="13" max="13" width="26.5" hidden="1" customWidth="1"/>
  </cols>
  <sheetData>
    <row r="1" spans="1:13" ht="18.399999999999999" customHeight="1" x14ac:dyDescent="0.2">
      <c r="A1" s="57" t="s">
        <v>10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18" customHeight="1" x14ac:dyDescent="0.2">
      <c r="A2" s="57" t="s">
        <v>13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41.25" customHeight="1" x14ac:dyDescent="0.2">
      <c r="A3" s="57" t="s">
        <v>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11.25" customHeight="1" x14ac:dyDescent="0.2">
      <c r="A4" s="57" t="s">
        <v>14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3" ht="15.75" customHeight="1" x14ac:dyDescent="0.2">
      <c r="A5" s="40"/>
      <c r="B5" s="40"/>
      <c r="C5" s="40"/>
      <c r="D5" s="40"/>
      <c r="E5" s="40"/>
      <c r="F5" s="40"/>
      <c r="G5" s="57" t="s">
        <v>23</v>
      </c>
      <c r="H5" s="57"/>
      <c r="I5" s="57"/>
      <c r="J5" s="57"/>
      <c r="K5" s="57"/>
      <c r="L5" s="57"/>
      <c r="M5" s="40"/>
    </row>
    <row r="6" spans="1:13" ht="18.75" customHeight="1" x14ac:dyDescent="0.2">
      <c r="A6" s="1" t="s">
        <v>0</v>
      </c>
      <c r="B6" s="1" t="s">
        <v>0</v>
      </c>
      <c r="C6" s="1"/>
      <c r="D6" s="1" t="s">
        <v>0</v>
      </c>
      <c r="E6" s="1"/>
      <c r="F6" s="6"/>
      <c r="G6" s="1"/>
      <c r="H6" s="12"/>
      <c r="I6" s="67" t="s">
        <v>24</v>
      </c>
      <c r="J6" s="67"/>
      <c r="K6" s="67"/>
      <c r="L6" s="67"/>
      <c r="M6" s="2"/>
    </row>
    <row r="7" spans="1:13" ht="60.75" customHeight="1" x14ac:dyDescent="0.2">
      <c r="A7" s="71" t="s">
        <v>11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13" ht="16.7" customHeight="1" x14ac:dyDescent="0.2">
      <c r="A8" s="3" t="s">
        <v>0</v>
      </c>
      <c r="B8" s="3" t="s">
        <v>0</v>
      </c>
      <c r="C8" s="3"/>
      <c r="D8" s="3" t="s">
        <v>0</v>
      </c>
      <c r="E8" s="3"/>
      <c r="F8" s="7"/>
      <c r="G8" s="3"/>
      <c r="H8" s="13"/>
      <c r="I8" s="3" t="s">
        <v>0</v>
      </c>
      <c r="J8" s="2"/>
      <c r="K8" s="2"/>
      <c r="L8" s="38" t="s">
        <v>29</v>
      </c>
      <c r="M8" s="2"/>
    </row>
    <row r="9" spans="1:13" ht="18" hidden="1" customHeight="1" x14ac:dyDescent="0.25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3" ht="114" customHeight="1" x14ac:dyDescent="0.2">
      <c r="A10" s="68" t="s">
        <v>1</v>
      </c>
      <c r="B10" s="69" t="s">
        <v>2</v>
      </c>
      <c r="C10" s="54" t="s">
        <v>7</v>
      </c>
      <c r="D10" s="55"/>
      <c r="E10" s="56"/>
      <c r="F10" s="58" t="s">
        <v>27</v>
      </c>
      <c r="G10" s="54" t="s">
        <v>8</v>
      </c>
      <c r="H10" s="56"/>
      <c r="I10" s="74" t="s">
        <v>26</v>
      </c>
      <c r="J10" s="54" t="s">
        <v>12</v>
      </c>
      <c r="K10" s="55"/>
      <c r="L10" s="58" t="s">
        <v>28</v>
      </c>
      <c r="M10" s="72"/>
    </row>
    <row r="11" spans="1:13" ht="102" customHeight="1" x14ac:dyDescent="0.2">
      <c r="A11" s="68" t="s">
        <v>0</v>
      </c>
      <c r="B11" s="69" t="s">
        <v>0</v>
      </c>
      <c r="C11" s="58" t="s">
        <v>25</v>
      </c>
      <c r="D11" s="58"/>
      <c r="E11" s="17" t="s">
        <v>5</v>
      </c>
      <c r="F11" s="58"/>
      <c r="G11" s="17" t="s">
        <v>25</v>
      </c>
      <c r="H11" s="17" t="s">
        <v>5</v>
      </c>
      <c r="I11" s="75"/>
      <c r="J11" s="18" t="s">
        <v>25</v>
      </c>
      <c r="K11" s="29" t="s">
        <v>5</v>
      </c>
      <c r="L11" s="58"/>
      <c r="M11" s="73"/>
    </row>
    <row r="12" spans="1:13" ht="42.75" hidden="1" customHeight="1" x14ac:dyDescent="0.2">
      <c r="A12" s="9"/>
      <c r="B12" s="8"/>
      <c r="C12" s="19"/>
      <c r="D12" s="20">
        <v>0</v>
      </c>
      <c r="E12" s="21"/>
      <c r="F12" s="22"/>
      <c r="G12" s="22"/>
      <c r="H12" s="22"/>
      <c r="I12" s="22">
        <v>0</v>
      </c>
      <c r="J12" s="23">
        <v>0</v>
      </c>
      <c r="K12" s="28"/>
      <c r="L12" s="21"/>
      <c r="M12" s="4"/>
    </row>
    <row r="13" spans="1:13" ht="137.25" customHeight="1" x14ac:dyDescent="0.2">
      <c r="A13" s="9">
        <v>1</v>
      </c>
      <c r="B13" s="8" t="s">
        <v>15</v>
      </c>
      <c r="C13" s="52">
        <v>35524000</v>
      </c>
      <c r="D13" s="52"/>
      <c r="E13" s="14" t="s">
        <v>6</v>
      </c>
      <c r="F13" s="15">
        <v>34024000</v>
      </c>
      <c r="G13" s="16">
        <v>52024000</v>
      </c>
      <c r="H13" s="24" t="s">
        <v>6</v>
      </c>
      <c r="I13" s="36">
        <v>35524000</v>
      </c>
      <c r="J13" s="31">
        <v>42399250</v>
      </c>
      <c r="K13" s="14" t="s">
        <v>6</v>
      </c>
      <c r="L13" s="37">
        <v>35524000</v>
      </c>
      <c r="M13" s="10"/>
    </row>
    <row r="14" spans="1:13" ht="48.75" hidden="1" customHeight="1" x14ac:dyDescent="0.2">
      <c r="A14" s="25">
        <v>2</v>
      </c>
      <c r="B14" s="26" t="s">
        <v>4</v>
      </c>
      <c r="C14" s="19"/>
      <c r="D14" s="20">
        <v>0</v>
      </c>
      <c r="E14" s="21"/>
      <c r="F14" s="22"/>
      <c r="G14" s="22"/>
      <c r="H14" s="22"/>
      <c r="I14" s="22"/>
      <c r="J14" s="27">
        <v>0</v>
      </c>
      <c r="K14" s="20"/>
      <c r="L14" s="21"/>
      <c r="M14" s="5"/>
    </row>
    <row r="15" spans="1:13" ht="69" customHeight="1" x14ac:dyDescent="0.2">
      <c r="A15" s="65">
        <v>2</v>
      </c>
      <c r="B15" s="42" t="s">
        <v>16</v>
      </c>
      <c r="C15" s="61">
        <v>35145470.719999999</v>
      </c>
      <c r="D15" s="62"/>
      <c r="E15" s="14"/>
      <c r="F15" s="41">
        <v>18645470.719999999</v>
      </c>
      <c r="G15" s="39">
        <v>0</v>
      </c>
      <c r="H15" s="39"/>
      <c r="I15" s="39">
        <v>16500000</v>
      </c>
      <c r="J15" s="39">
        <v>0</v>
      </c>
      <c r="K15" s="39"/>
      <c r="L15" s="43">
        <v>6875250</v>
      </c>
      <c r="M15" s="32"/>
    </row>
    <row r="16" spans="1:13" ht="115.5" customHeight="1" x14ac:dyDescent="0.2">
      <c r="A16" s="66"/>
      <c r="B16" s="45" t="s">
        <v>21</v>
      </c>
      <c r="C16" s="59">
        <v>16500000</v>
      </c>
      <c r="D16" s="60"/>
      <c r="E16" s="14" t="s">
        <v>18</v>
      </c>
      <c r="F16" s="48">
        <v>16500000</v>
      </c>
      <c r="G16" s="48">
        <v>0</v>
      </c>
      <c r="H16" s="30"/>
      <c r="I16" s="30">
        <v>0</v>
      </c>
      <c r="J16" s="30">
        <v>0</v>
      </c>
      <c r="K16" s="39"/>
      <c r="L16" s="30">
        <v>0</v>
      </c>
      <c r="M16" s="32"/>
    </row>
    <row r="17" spans="1:13" ht="114" customHeight="1" x14ac:dyDescent="0.2">
      <c r="A17" s="66"/>
      <c r="B17" s="45" t="s">
        <v>21</v>
      </c>
      <c r="C17" s="61">
        <v>2145470.7200000002</v>
      </c>
      <c r="D17" s="62"/>
      <c r="E17" s="14" t="s">
        <v>17</v>
      </c>
      <c r="F17" s="41">
        <v>2145470.7200000002</v>
      </c>
      <c r="G17" s="49">
        <v>0</v>
      </c>
      <c r="H17" s="46"/>
      <c r="I17" s="46">
        <v>0</v>
      </c>
      <c r="J17" s="46">
        <v>0</v>
      </c>
      <c r="K17" s="39"/>
      <c r="L17" s="46">
        <v>0</v>
      </c>
      <c r="M17" s="32"/>
    </row>
    <row r="18" spans="1:13" ht="90.75" customHeight="1" x14ac:dyDescent="0.2">
      <c r="A18" s="66"/>
      <c r="B18" s="45" t="s">
        <v>20</v>
      </c>
      <c r="C18" s="63">
        <v>0</v>
      </c>
      <c r="D18" s="64"/>
      <c r="E18" s="50"/>
      <c r="F18" s="51">
        <v>0</v>
      </c>
      <c r="G18" s="49">
        <v>0</v>
      </c>
      <c r="H18" s="46"/>
      <c r="I18" s="46">
        <v>0</v>
      </c>
      <c r="J18" s="46">
        <v>0</v>
      </c>
      <c r="K18" s="46"/>
      <c r="L18" s="46">
        <v>6875250</v>
      </c>
      <c r="M18" s="32"/>
    </row>
    <row r="19" spans="1:13" ht="90.75" customHeight="1" x14ac:dyDescent="0.2">
      <c r="A19" s="66"/>
      <c r="B19" s="44" t="s">
        <v>22</v>
      </c>
      <c r="C19" s="63">
        <v>16500000</v>
      </c>
      <c r="D19" s="64"/>
      <c r="E19" s="50" t="s">
        <v>19</v>
      </c>
      <c r="F19" s="51">
        <v>0</v>
      </c>
      <c r="G19" s="49">
        <v>0</v>
      </c>
      <c r="H19" s="46"/>
      <c r="I19" s="46">
        <v>16500000</v>
      </c>
      <c r="J19" s="46">
        <v>0</v>
      </c>
      <c r="K19" s="46"/>
      <c r="L19" s="46">
        <v>0</v>
      </c>
      <c r="M19" s="32"/>
    </row>
    <row r="20" spans="1:13" ht="23.25" customHeight="1" x14ac:dyDescent="0.2">
      <c r="A20" s="33" t="s">
        <v>0</v>
      </c>
      <c r="B20" s="34" t="s">
        <v>3</v>
      </c>
      <c r="C20" s="53">
        <f>C13+C15</f>
        <v>70669470.719999999</v>
      </c>
      <c r="D20" s="53"/>
      <c r="E20" s="35"/>
      <c r="F20" s="47">
        <f>F13+F15</f>
        <v>52669470.719999999</v>
      </c>
      <c r="G20" s="35">
        <v>52024000</v>
      </c>
      <c r="H20" s="35"/>
      <c r="I20" s="35">
        <f>I13+I15</f>
        <v>52024000</v>
      </c>
      <c r="J20" s="35">
        <v>42399250</v>
      </c>
      <c r="K20" s="35"/>
      <c r="L20" s="35">
        <v>42399250</v>
      </c>
      <c r="M20" s="11"/>
    </row>
  </sheetData>
  <mergeCells count="26">
    <mergeCell ref="A3:M3"/>
    <mergeCell ref="A2:M2"/>
    <mergeCell ref="A1:M1"/>
    <mergeCell ref="A10:A11"/>
    <mergeCell ref="B10:B11"/>
    <mergeCell ref="A9:M9"/>
    <mergeCell ref="A7:M7"/>
    <mergeCell ref="M10:M11"/>
    <mergeCell ref="C11:D11"/>
    <mergeCell ref="G10:H10"/>
    <mergeCell ref="I10:I11"/>
    <mergeCell ref="J10:K10"/>
    <mergeCell ref="L10:L11"/>
    <mergeCell ref="G5:L5"/>
    <mergeCell ref="C13:D13"/>
    <mergeCell ref="C20:D20"/>
    <mergeCell ref="C10:E10"/>
    <mergeCell ref="A4:M4"/>
    <mergeCell ref="F10:F11"/>
    <mergeCell ref="C16:D16"/>
    <mergeCell ref="C15:D15"/>
    <mergeCell ref="C17:D17"/>
    <mergeCell ref="C19:D19"/>
    <mergeCell ref="A15:A19"/>
    <mergeCell ref="C18:D18"/>
    <mergeCell ref="I6:L6"/>
  </mergeCells>
  <printOptions horizontalCentered="1"/>
  <pageMargins left="1.1811023622047245" right="0.39370078740157483" top="0.78740157480314965" bottom="0.78740157480314965" header="0.31496062992125984" footer="0"/>
  <pageSetup paperSize="9" scale="45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2024-01-09T05:16:31Z</dcterms:modified>
</cp:coreProperties>
</file>