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10" windowWidth="19440" windowHeight="9270"/>
  </bookViews>
  <sheets>
    <sheet name="Куреговское" sheetId="5" r:id="rId1"/>
    <sheet name="Лист1" sheetId="13" r:id="rId2"/>
  </sheets>
  <calcPr calcId="144525"/>
</workbook>
</file>

<file path=xl/calcChain.xml><?xml version="1.0" encoding="utf-8"?>
<calcChain xmlns="http://schemas.openxmlformats.org/spreadsheetml/2006/main">
  <c r="G16" i="5" l="1"/>
  <c r="H16" i="5" s="1"/>
  <c r="F15" i="5"/>
  <c r="G15" i="5"/>
  <c r="E15" i="5"/>
  <c r="J16" i="5" l="1"/>
  <c r="H15" i="5"/>
  <c r="I16" i="5"/>
  <c r="L16" i="5" l="1"/>
  <c r="J15" i="5"/>
  <c r="K16" i="5"/>
  <c r="K15" i="5" s="1"/>
  <c r="I15" i="5"/>
  <c r="M16" i="5" l="1"/>
  <c r="M15" i="5" s="1"/>
  <c r="L15" i="5"/>
</calcChain>
</file>

<file path=xl/comments1.xml><?xml version="1.0" encoding="utf-8"?>
<comments xmlns="http://schemas.openxmlformats.org/spreadsheetml/2006/main">
  <authors>
    <author>Автор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109,1% темп роста отгузки за 6 мес. 2017
1854,787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14454,26*100/20,6=70166,0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607 указ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607 указ
</t>
        </r>
      </text>
    </comment>
  </commentList>
</comments>
</file>

<file path=xl/sharedStrings.xml><?xml version="1.0" encoding="utf-8"?>
<sst xmlns="http://schemas.openxmlformats.org/spreadsheetml/2006/main" count="52" uniqueCount="37">
  <si>
    <t>Показатели</t>
  </si>
  <si>
    <t>Ед. изм.</t>
  </si>
  <si>
    <t>Объем валовой  продукции сельского хозяйства</t>
  </si>
  <si>
    <t>темп роста в сопоставимых ценах</t>
  </si>
  <si>
    <t>%</t>
  </si>
  <si>
    <t>в том числе:</t>
  </si>
  <si>
    <t xml:space="preserve">Прибыль прибыльных организаций </t>
  </si>
  <si>
    <t>Фонд оплаты труда (по крупным и средним организациям)</t>
  </si>
  <si>
    <t>руб.</t>
  </si>
  <si>
    <t>Среднегодовая численность населения</t>
  </si>
  <si>
    <t>Численность зарегистрированных безработных на конец года</t>
  </si>
  <si>
    <t>единиц</t>
  </si>
  <si>
    <t>Количество средних предприятий, всего</t>
  </si>
  <si>
    <t>чел.</t>
  </si>
  <si>
    <t>2016 год
факт</t>
  </si>
  <si>
    <t>2018 год оценка</t>
  </si>
  <si>
    <t>2019 год</t>
  </si>
  <si>
    <t>2020 год</t>
  </si>
  <si>
    <t>2021 год</t>
  </si>
  <si>
    <t>прогноз</t>
  </si>
  <si>
    <t>1 вариант</t>
  </si>
  <si>
    <t>2 вариант</t>
  </si>
  <si>
    <t xml:space="preserve">N 
пп </t>
  </si>
  <si>
    <t>2017 год факт</t>
  </si>
  <si>
    <t>Среднесписочная численность работников (без внешних совместителей) по средним предприятиям, всего</t>
  </si>
  <si>
    <t>Среднесписочная численность работников (без внешних совместителей) по малым предприятиям (включая микропредприятия), всего</t>
  </si>
  <si>
    <t>Уровень зарегистрированной безработицы от трудоспособного населения в трудоспособном возрасте</t>
  </si>
  <si>
    <t xml:space="preserve">тыс. руб.
в ценах соотв. лет  </t>
  </si>
  <si>
    <t xml:space="preserve"> чел.</t>
  </si>
  <si>
    <t xml:space="preserve">Номинальная начисленная средняя заработная плата одного работника по крупным и средним организациям (в среднем за период) </t>
  </si>
  <si>
    <t xml:space="preserve">млн. руб.
в ценах соотв. лет  </t>
  </si>
  <si>
    <t xml:space="preserve">млн руб.
в ценах соотв. лет  </t>
  </si>
  <si>
    <t>Инвестиции в основной капитал за счет всех источников 
финансирования</t>
  </si>
  <si>
    <t>Среднесписочная численность работников предприятий (по крупным и средним организациям)</t>
  </si>
  <si>
    <t>инвестиции в основной капитал по крупным и средним 
организациям</t>
  </si>
  <si>
    <t>Количество малых предприятий, в том числе микропредприятий, 
всего</t>
  </si>
  <si>
    <t>Показатели прогноза социально-экономического развития муниципального образования «Куреговское» на 2019 год и плановый период 2020 и 2021 годы.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</si>
</sst>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tabSelected="1" zoomScale="77" zoomScaleNormal="77" workbookViewId="0">
      <selection activeCell="S22" sqref="S22"/>
    </sheetView>
  </sheetViews>
  <sheetFormatPr defaultRowHeight="15" x14ac:dyDescent="0.25"/>
  <cols>
    <col min="1" max="1" width="2.7109375" customWidth="1"/>
    <col min="2" max="2" width="5.7109375" customWidth="1"/>
    <col min="3" max="3" width="58.140625" customWidth="1"/>
    <col min="4" max="4" width="19" customWidth="1"/>
    <col min="5" max="5" width="10.7109375" bestFit="1" customWidth="1"/>
    <col min="6" max="6" width="10.7109375" style="14" bestFit="1" customWidth="1"/>
    <col min="7" max="13" width="9.5703125" style="14" bestFit="1" customWidth="1"/>
  </cols>
  <sheetData>
    <row r="2" spans="1:13" ht="15.75" x14ac:dyDescent="0.25">
      <c r="A2" s="3"/>
      <c r="B2" s="3" t="s">
        <v>36</v>
      </c>
      <c r="C2" s="3"/>
      <c r="D2" s="3"/>
      <c r="E2" s="3"/>
      <c r="F2" s="8"/>
      <c r="G2" s="8"/>
      <c r="H2" s="8"/>
      <c r="I2" s="8"/>
      <c r="J2" s="8"/>
      <c r="K2" s="8"/>
      <c r="L2" s="8"/>
      <c r="M2" s="8"/>
    </row>
    <row r="3" spans="1:13" ht="15.75" x14ac:dyDescent="0.25">
      <c r="A3" s="3"/>
      <c r="B3" s="3"/>
      <c r="C3" s="3"/>
      <c r="D3" s="3"/>
      <c r="E3" s="3"/>
      <c r="F3" s="8"/>
      <c r="G3" s="8"/>
      <c r="H3" s="8"/>
      <c r="I3" s="8"/>
      <c r="J3" s="8"/>
      <c r="K3" s="8"/>
      <c r="L3" s="8"/>
      <c r="M3" s="8"/>
    </row>
    <row r="4" spans="1:13" ht="15.75" x14ac:dyDescent="0.25">
      <c r="A4" s="3"/>
      <c r="B4" s="3"/>
      <c r="C4" s="3"/>
      <c r="D4" s="3"/>
      <c r="E4" s="3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3"/>
      <c r="B5" s="20" t="s">
        <v>22</v>
      </c>
      <c r="C5" s="19" t="s">
        <v>0</v>
      </c>
      <c r="D5" s="19" t="s">
        <v>1</v>
      </c>
      <c r="E5" s="18" t="s">
        <v>14</v>
      </c>
      <c r="F5" s="15" t="s">
        <v>23</v>
      </c>
      <c r="G5" s="15" t="s">
        <v>15</v>
      </c>
      <c r="H5" s="18" t="s">
        <v>16</v>
      </c>
      <c r="I5" s="18"/>
      <c r="J5" s="18" t="s">
        <v>17</v>
      </c>
      <c r="K5" s="18"/>
      <c r="L5" s="18" t="s">
        <v>18</v>
      </c>
      <c r="M5" s="18"/>
    </row>
    <row r="6" spans="1:13" ht="15.75" x14ac:dyDescent="0.25">
      <c r="A6" s="3"/>
      <c r="B6" s="19"/>
      <c r="C6" s="19"/>
      <c r="D6" s="19"/>
      <c r="E6" s="18"/>
      <c r="F6" s="16"/>
      <c r="G6" s="16"/>
      <c r="H6" s="18" t="s">
        <v>19</v>
      </c>
      <c r="I6" s="18"/>
      <c r="J6" s="18" t="s">
        <v>19</v>
      </c>
      <c r="K6" s="18"/>
      <c r="L6" s="18" t="s">
        <v>19</v>
      </c>
      <c r="M6" s="18"/>
    </row>
    <row r="7" spans="1:13" ht="31.5" x14ac:dyDescent="0.25">
      <c r="A7" s="3"/>
      <c r="B7" s="19"/>
      <c r="C7" s="19"/>
      <c r="D7" s="19"/>
      <c r="E7" s="18"/>
      <c r="F7" s="17"/>
      <c r="G7" s="17"/>
      <c r="H7" s="12" t="s">
        <v>20</v>
      </c>
      <c r="I7" s="12" t="s">
        <v>21</v>
      </c>
      <c r="J7" s="12" t="s">
        <v>20</v>
      </c>
      <c r="K7" s="12" t="s">
        <v>21</v>
      </c>
      <c r="L7" s="12" t="s">
        <v>20</v>
      </c>
      <c r="M7" s="12" t="s">
        <v>21</v>
      </c>
    </row>
    <row r="8" spans="1:13" ht="31.5" customHeight="1" x14ac:dyDescent="0.25">
      <c r="A8" s="3"/>
      <c r="B8" s="4">
        <v>1</v>
      </c>
      <c r="C8" s="4" t="s">
        <v>2</v>
      </c>
      <c r="D8" s="5" t="s">
        <v>30</v>
      </c>
      <c r="E8" s="1">
        <v>105.2</v>
      </c>
      <c r="F8" s="9">
        <v>118.6</v>
      </c>
      <c r="G8" s="9">
        <v>112.3</v>
      </c>
      <c r="H8" s="1">
        <v>113</v>
      </c>
      <c r="I8" s="1">
        <v>116.842</v>
      </c>
      <c r="J8" s="1">
        <v>117</v>
      </c>
      <c r="K8" s="1">
        <v>120.62699999999998</v>
      </c>
      <c r="L8" s="1">
        <v>121</v>
      </c>
      <c r="M8" s="1">
        <v>124.99299999999999</v>
      </c>
    </row>
    <row r="9" spans="1:13" ht="15.75" x14ac:dyDescent="0.25">
      <c r="A9" s="3"/>
      <c r="B9" s="4"/>
      <c r="C9" s="4" t="s">
        <v>3</v>
      </c>
      <c r="D9" s="4" t="s">
        <v>4</v>
      </c>
      <c r="E9" s="2"/>
      <c r="F9" s="9"/>
      <c r="G9" s="9"/>
      <c r="H9" s="12"/>
      <c r="I9" s="12"/>
      <c r="J9" s="12"/>
      <c r="K9" s="12"/>
      <c r="L9" s="12"/>
      <c r="M9" s="12"/>
    </row>
    <row r="10" spans="1:13" ht="34.5" customHeight="1" x14ac:dyDescent="0.25">
      <c r="A10" s="3"/>
      <c r="B10" s="4">
        <v>2</v>
      </c>
      <c r="C10" s="5" t="s">
        <v>32</v>
      </c>
      <c r="D10" s="5" t="s">
        <v>30</v>
      </c>
      <c r="E10" s="1">
        <v>7.7</v>
      </c>
      <c r="F10" s="7">
        <v>12.731</v>
      </c>
      <c r="G10" s="7">
        <v>13.920000000000002</v>
      </c>
      <c r="H10" s="1">
        <v>6</v>
      </c>
      <c r="I10" s="1">
        <v>8</v>
      </c>
      <c r="J10" s="1">
        <v>10</v>
      </c>
      <c r="K10" s="1">
        <v>10</v>
      </c>
      <c r="L10" s="1">
        <v>13</v>
      </c>
      <c r="M10" s="1">
        <v>13</v>
      </c>
    </row>
    <row r="11" spans="1:13" ht="15.75" x14ac:dyDescent="0.25">
      <c r="A11" s="3"/>
      <c r="B11" s="4"/>
      <c r="C11" s="4" t="s">
        <v>5</v>
      </c>
      <c r="D11" s="4"/>
      <c r="E11" s="2"/>
      <c r="F11" s="13"/>
      <c r="G11" s="13"/>
      <c r="H11" s="12"/>
      <c r="I11" s="12"/>
      <c r="J11" s="12"/>
      <c r="K11" s="12"/>
      <c r="L11" s="12"/>
      <c r="M11" s="12"/>
    </row>
    <row r="12" spans="1:13" ht="33" customHeight="1" x14ac:dyDescent="0.25">
      <c r="A12" s="3"/>
      <c r="B12" s="4"/>
      <c r="C12" s="5" t="s">
        <v>34</v>
      </c>
      <c r="D12" s="5" t="s">
        <v>30</v>
      </c>
      <c r="E12" s="1">
        <v>7.4</v>
      </c>
      <c r="F12" s="13">
        <v>6.0910000000000002</v>
      </c>
      <c r="G12" s="13">
        <v>9.7200000000000006</v>
      </c>
      <c r="H12" s="1">
        <v>3</v>
      </c>
      <c r="I12" s="1">
        <v>5</v>
      </c>
      <c r="J12" s="1">
        <v>7</v>
      </c>
      <c r="K12" s="1">
        <v>7</v>
      </c>
      <c r="L12" s="1">
        <v>10</v>
      </c>
      <c r="M12" s="1">
        <v>10</v>
      </c>
    </row>
    <row r="13" spans="1:13" ht="15.75" x14ac:dyDescent="0.25">
      <c r="A13" s="3"/>
      <c r="B13" s="4"/>
      <c r="C13" s="4" t="s">
        <v>3</v>
      </c>
      <c r="D13" s="4" t="s">
        <v>4</v>
      </c>
      <c r="E13" s="2"/>
      <c r="F13" s="10"/>
      <c r="G13" s="10"/>
      <c r="H13" s="12"/>
      <c r="I13" s="12"/>
      <c r="J13" s="12"/>
      <c r="K13" s="12"/>
      <c r="L13" s="12"/>
      <c r="M13" s="12"/>
    </row>
    <row r="14" spans="1:13" ht="33.75" customHeight="1" x14ac:dyDescent="0.25">
      <c r="A14" s="3"/>
      <c r="B14" s="4">
        <v>3</v>
      </c>
      <c r="C14" s="4" t="s">
        <v>6</v>
      </c>
      <c r="D14" s="5" t="s">
        <v>31</v>
      </c>
      <c r="E14" s="6">
        <v>14.99</v>
      </c>
      <c r="F14" s="11">
        <v>15.489000000000001</v>
      </c>
      <c r="G14" s="11">
        <v>4.9000000000000004</v>
      </c>
      <c r="H14" s="6">
        <v>5.2</v>
      </c>
      <c r="I14" s="6">
        <v>5.46</v>
      </c>
      <c r="J14" s="6">
        <v>5.46</v>
      </c>
      <c r="K14" s="6">
        <v>5.7329999999999997</v>
      </c>
      <c r="L14" s="6">
        <v>5.7329999999999997</v>
      </c>
      <c r="M14" s="6">
        <v>6.0190000000000001</v>
      </c>
    </row>
    <row r="15" spans="1:13" ht="27" customHeight="1" x14ac:dyDescent="0.25">
      <c r="A15" s="3"/>
      <c r="B15" s="4">
        <v>4</v>
      </c>
      <c r="C15" s="4" t="s">
        <v>7</v>
      </c>
      <c r="D15" s="5" t="s">
        <v>27</v>
      </c>
      <c r="E15" s="2">
        <f>(E16*E24)*12/1000</f>
        <v>20830.031999999999</v>
      </c>
      <c r="F15" s="12">
        <f t="shared" ref="F15:M15" si="0">(F16*F24)*12/1000</f>
        <v>22950.240000000002</v>
      </c>
      <c r="G15" s="12">
        <f t="shared" si="0"/>
        <v>24601.9872</v>
      </c>
      <c r="H15" s="12">
        <f t="shared" si="0"/>
        <v>25807.484572799996</v>
      </c>
      <c r="I15" s="12">
        <f t="shared" si="0"/>
        <v>26385.631271999999</v>
      </c>
      <c r="J15" s="12">
        <f t="shared" si="0"/>
        <v>28065.639472919996</v>
      </c>
      <c r="K15" s="12">
        <f t="shared" si="0"/>
        <v>29199.483558</v>
      </c>
      <c r="L15" s="12">
        <f t="shared" si="0"/>
        <v>30659.291672486397</v>
      </c>
      <c r="M15" s="12">
        <f t="shared" si="0"/>
        <v>32621.486339525531</v>
      </c>
    </row>
    <row r="16" spans="1:13" ht="32.25" customHeight="1" x14ac:dyDescent="0.25">
      <c r="A16" s="3"/>
      <c r="B16" s="4">
        <v>5</v>
      </c>
      <c r="C16" s="5" t="s">
        <v>29</v>
      </c>
      <c r="D16" s="4" t="s">
        <v>8</v>
      </c>
      <c r="E16" s="1">
        <v>12954</v>
      </c>
      <c r="F16" s="9">
        <v>13960</v>
      </c>
      <c r="G16" s="9">
        <f>F16*1.049</f>
        <v>14644.039999999999</v>
      </c>
      <c r="H16" s="9">
        <f>G16*1.049</f>
        <v>15361.597959999997</v>
      </c>
      <c r="I16" s="9">
        <f>G16*1.05</f>
        <v>15376.242</v>
      </c>
      <c r="J16" s="9">
        <f>H16*1.05</f>
        <v>16129.677857999997</v>
      </c>
      <c r="K16" s="9">
        <f>I16*1.055</f>
        <v>16221.935309999999</v>
      </c>
      <c r="L16" s="9">
        <f>J16*1.056</f>
        <v>17032.939818047998</v>
      </c>
      <c r="M16" s="9">
        <f>L16*1.05</f>
        <v>17884.5868089504</v>
      </c>
    </row>
    <row r="17" spans="1:13" ht="15.75" x14ac:dyDescent="0.25">
      <c r="A17" s="3"/>
      <c r="B17" s="4">
        <v>6</v>
      </c>
      <c r="C17" s="4" t="s">
        <v>9</v>
      </c>
      <c r="D17" s="4" t="s">
        <v>28</v>
      </c>
      <c r="E17" s="2">
        <v>908</v>
      </c>
      <c r="F17" s="10">
        <v>869</v>
      </c>
      <c r="G17" s="10">
        <v>812</v>
      </c>
      <c r="H17" s="12">
        <v>812</v>
      </c>
      <c r="I17" s="12">
        <v>815</v>
      </c>
      <c r="J17" s="12">
        <v>815</v>
      </c>
      <c r="K17" s="12">
        <v>817</v>
      </c>
      <c r="L17" s="12">
        <v>820</v>
      </c>
      <c r="M17" s="12">
        <v>820</v>
      </c>
    </row>
    <row r="18" spans="1:13" ht="36.75" customHeight="1" x14ac:dyDescent="0.25">
      <c r="A18" s="3"/>
      <c r="B18" s="4">
        <v>7</v>
      </c>
      <c r="C18" s="5" t="s">
        <v>33</v>
      </c>
      <c r="D18" s="4" t="s">
        <v>28</v>
      </c>
      <c r="E18" s="1">
        <v>134</v>
      </c>
      <c r="F18" s="9">
        <v>137</v>
      </c>
      <c r="G18" s="9">
        <v>140</v>
      </c>
      <c r="H18" s="1">
        <v>140</v>
      </c>
      <c r="I18" s="1">
        <v>143</v>
      </c>
      <c r="J18" s="1">
        <v>145</v>
      </c>
      <c r="K18" s="1">
        <v>150</v>
      </c>
      <c r="L18" s="1">
        <v>150</v>
      </c>
      <c r="M18" s="1">
        <v>152</v>
      </c>
    </row>
    <row r="19" spans="1:13" ht="15.75" x14ac:dyDescent="0.25">
      <c r="A19" s="3"/>
      <c r="B19" s="4">
        <v>8</v>
      </c>
      <c r="C19" s="4" t="s">
        <v>10</v>
      </c>
      <c r="D19" s="4" t="s">
        <v>28</v>
      </c>
      <c r="E19" s="1">
        <v>8</v>
      </c>
      <c r="F19" s="9">
        <v>5</v>
      </c>
      <c r="G19" s="9">
        <v>6</v>
      </c>
      <c r="H19" s="1">
        <v>8</v>
      </c>
      <c r="I19" s="1">
        <v>9</v>
      </c>
      <c r="J19" s="1">
        <v>9</v>
      </c>
      <c r="K19" s="1">
        <v>10</v>
      </c>
      <c r="L19" s="1">
        <v>11</v>
      </c>
      <c r="M19" s="1">
        <v>12</v>
      </c>
    </row>
    <row r="20" spans="1:13" ht="35.25" customHeight="1" x14ac:dyDescent="0.25">
      <c r="A20" s="3"/>
      <c r="B20" s="4">
        <v>9</v>
      </c>
      <c r="C20" s="5" t="s">
        <v>26</v>
      </c>
      <c r="D20" s="4" t="s">
        <v>4</v>
      </c>
      <c r="E20" s="1">
        <v>2</v>
      </c>
      <c r="F20" s="9">
        <v>2</v>
      </c>
      <c r="G20" s="9">
        <v>2</v>
      </c>
      <c r="H20" s="1">
        <v>1.9</v>
      </c>
      <c r="I20" s="1">
        <v>1.91</v>
      </c>
      <c r="J20" s="1">
        <v>1.91</v>
      </c>
      <c r="K20" s="1">
        <v>1.92</v>
      </c>
      <c r="L20" s="1">
        <v>2</v>
      </c>
      <c r="M20" s="1">
        <v>2</v>
      </c>
    </row>
    <row r="21" spans="1:13" ht="47.25" x14ac:dyDescent="0.25">
      <c r="A21" s="3"/>
      <c r="B21" s="4">
        <v>10</v>
      </c>
      <c r="C21" s="5" t="s">
        <v>35</v>
      </c>
      <c r="D21" s="4" t="s">
        <v>11</v>
      </c>
      <c r="E21" s="1">
        <v>3</v>
      </c>
      <c r="F21" s="9">
        <v>4</v>
      </c>
      <c r="G21" s="9">
        <v>7</v>
      </c>
      <c r="H21" s="1">
        <v>7</v>
      </c>
      <c r="I21" s="1">
        <v>8</v>
      </c>
      <c r="J21" s="1">
        <v>8</v>
      </c>
      <c r="K21" s="1">
        <v>9</v>
      </c>
      <c r="L21" s="1">
        <v>10</v>
      </c>
      <c r="M21" s="1">
        <v>12</v>
      </c>
    </row>
    <row r="22" spans="1:13" ht="15.75" x14ac:dyDescent="0.25">
      <c r="A22" s="3"/>
      <c r="B22" s="4">
        <v>11</v>
      </c>
      <c r="C22" s="4" t="s">
        <v>12</v>
      </c>
      <c r="D22" s="4" t="s">
        <v>11</v>
      </c>
      <c r="E22" s="2">
        <v>1</v>
      </c>
      <c r="F22" s="10">
        <v>1</v>
      </c>
      <c r="G22" s="10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</row>
    <row r="23" spans="1:13" ht="45" customHeight="1" x14ac:dyDescent="0.25">
      <c r="A23" s="3"/>
      <c r="B23" s="4">
        <v>12</v>
      </c>
      <c r="C23" s="5" t="s">
        <v>25</v>
      </c>
      <c r="D23" s="4" t="s">
        <v>13</v>
      </c>
      <c r="E23" s="2">
        <v>36</v>
      </c>
      <c r="F23" s="10">
        <v>40</v>
      </c>
      <c r="G23" s="10">
        <v>43</v>
      </c>
      <c r="H23" s="1">
        <v>43</v>
      </c>
      <c r="I23" s="1">
        <v>45</v>
      </c>
      <c r="J23" s="1">
        <v>45</v>
      </c>
      <c r="K23" s="1">
        <v>48</v>
      </c>
      <c r="L23" s="1">
        <v>50</v>
      </c>
      <c r="M23" s="1">
        <v>55</v>
      </c>
    </row>
    <row r="24" spans="1:13" ht="31.5" customHeight="1" x14ac:dyDescent="0.25">
      <c r="A24" s="3"/>
      <c r="B24" s="4">
        <v>13</v>
      </c>
      <c r="C24" s="5" t="s">
        <v>24</v>
      </c>
      <c r="D24" s="4" t="s">
        <v>13</v>
      </c>
      <c r="E24" s="2">
        <v>134</v>
      </c>
      <c r="F24" s="11">
        <v>137</v>
      </c>
      <c r="G24" s="11">
        <v>140</v>
      </c>
      <c r="H24" s="6">
        <v>140</v>
      </c>
      <c r="I24" s="6">
        <v>143</v>
      </c>
      <c r="J24" s="1">
        <v>145</v>
      </c>
      <c r="K24" s="1">
        <v>150</v>
      </c>
      <c r="L24" s="1">
        <v>150</v>
      </c>
      <c r="M24" s="1">
        <v>152</v>
      </c>
    </row>
  </sheetData>
  <mergeCells count="12">
    <mergeCell ref="B5:B7"/>
    <mergeCell ref="C5:C7"/>
    <mergeCell ref="D5:D7"/>
    <mergeCell ref="E5:E7"/>
    <mergeCell ref="F5:F7"/>
    <mergeCell ref="G5:G7"/>
    <mergeCell ref="H5:I5"/>
    <mergeCell ref="J5:K5"/>
    <mergeCell ref="L5:M5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Куреговское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2018-11-12T04:13:42Z</cp:lastPrinted>
  <dcterms:created xsi:type="dcterms:W3CDTF">2018-09-10T07:32:53Z</dcterms:created>
  <dcterms:modified xsi:type="dcterms:W3CDTF">2018-11-12T06:36:46Z</dcterms:modified>
</cp:coreProperties>
</file>