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6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<sst xmlns="http://schemas.openxmlformats.org/spreadsheetml/2006/main" count="28" uniqueCount="28">
  <si>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</si>
  <si>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</si>
  <si>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</si>
  <si>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</si>
  <si>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</si>
  <si>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</si>
  <si>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</si>
  <si>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</si>
  <si>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</si>
  <si>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</si>
  <si>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</si>
  <si>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</si>
  <si>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</si>
  <si>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</si>
  <si>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</si>
  <si>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</si>
  <si>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</si>
  <si>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</si>
  <si>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</si>
  <si>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</si>
  <si>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</si>
  <si>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</si>
  <si>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</si>
  <si>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План  на 2015 г.</t>
  </si>
  <si>
    <t>Доходы от использ. имущества, наход. в муниц. собст. (аренда имущества)</t>
  </si>
  <si>
    <t xml:space="preserve">                                        за 1 полугодие 2015 года</t>
  </si>
  <si>
    <t>План  на   1 полуг.    2015 г.</t>
  </si>
  <si>
    <t>Испол. за    1 полуг.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</si>
</sst>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zoomScaleNormal="100" workbookViewId="0">
      <selection activeCell="J19" sqref="J19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25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1212</v>
      </c>
      <c r="C7" s="10">
        <f>C8+C9+C10+C11+C12+C13</f>
        <v>352</v>
      </c>
      <c r="D7" s="11">
        <f>D8+D9+D10+D11+D12+D13</f>
        <v>362.2</v>
      </c>
      <c r="E7" s="11">
        <f t="shared" ref="E7:E24" si="0">D7-C7</f>
        <v>10.199999999999989</v>
      </c>
      <c r="F7" s="12">
        <f>D7/C7</f>
        <v>1.0289772727272728</v>
      </c>
    </row>
    <row r="8" spans="1:11" x14ac:dyDescent="0.25">
      <c r="A8" s="13" t="s">
        <v>5</v>
      </c>
      <c r="B8" s="22">
        <v>351</v>
      </c>
      <c r="C8" s="13">
        <v>165</v>
      </c>
      <c r="D8" s="13">
        <v>178.5</v>
      </c>
      <c r="E8" s="10">
        <f t="shared" si="0"/>
        <v>13.5</v>
      </c>
      <c r="F8" s="12">
        <f t="shared" ref="F8:F25" si="1">D8/C8</f>
        <v>1.0818181818181818</v>
      </c>
    </row>
    <row r="9" spans="1:11" ht="25.5" hidden="1" x14ac:dyDescent="0.25">
      <c r="A9" s="14" t="s">
        <v>22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30</v>
      </c>
      <c r="C10" s="13">
        <v>10</v>
      </c>
      <c r="D10" s="13">
        <v>62.5</v>
      </c>
      <c r="E10" s="10">
        <f t="shared" si="0"/>
        <v>52.5</v>
      </c>
      <c r="F10" s="12">
        <f t="shared" si="1"/>
        <v>6.25</v>
      </c>
    </row>
    <row r="11" spans="1:11" x14ac:dyDescent="0.25">
      <c r="A11" s="14" t="s">
        <v>19</v>
      </c>
      <c r="B11" s="23">
        <v>417</v>
      </c>
      <c r="C11" s="13">
        <v>53</v>
      </c>
      <c r="D11" s="13">
        <v>25.9</v>
      </c>
      <c r="E11" s="10">
        <f t="shared" si="0"/>
        <v>-27.1</v>
      </c>
      <c r="F11" s="12">
        <f>D11/C11</f>
        <v>0.48867924528301881</v>
      </c>
    </row>
    <row r="12" spans="1:11" x14ac:dyDescent="0.25">
      <c r="A12" s="14" t="s">
        <v>20</v>
      </c>
      <c r="B12" s="23">
        <v>414</v>
      </c>
      <c r="C12" s="13">
        <v>124</v>
      </c>
      <c r="D12" s="13">
        <v>95.3</v>
      </c>
      <c r="E12" s="10">
        <f t="shared" si="0"/>
        <v>-28.700000000000003</v>
      </c>
      <c r="F12" s="12">
        <f>D12/C12</f>
        <v>0.7685483870967742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117</v>
      </c>
      <c r="C14" s="10">
        <f>C15+C16+C17+C18</f>
        <v>114</v>
      </c>
      <c r="D14" s="10">
        <f>D15+D16+D17+D18</f>
        <v>107.19999999999999</v>
      </c>
      <c r="E14" s="10">
        <f t="shared" si="0"/>
        <v>-6.8000000000000114</v>
      </c>
      <c r="F14" s="12">
        <f t="shared" si="1"/>
        <v>0.94035087719298238</v>
      </c>
    </row>
    <row r="15" spans="1:11" ht="38.25" x14ac:dyDescent="0.25">
      <c r="A15" s="14" t="s">
        <v>24</v>
      </c>
      <c r="B15" s="23">
        <v>39</v>
      </c>
      <c r="C15" s="13">
        <v>39</v>
      </c>
      <c r="D15" s="13">
        <v>32.1</v>
      </c>
      <c r="E15" s="10">
        <f t="shared" si="0"/>
        <v>-6.8999999999999986</v>
      </c>
      <c r="F15" s="12">
        <f t="shared" si="1"/>
        <v>0.82307692307692315</v>
      </c>
    </row>
    <row r="16" spans="1:11" x14ac:dyDescent="0.25">
      <c r="A16" s="14" t="s">
        <v>9</v>
      </c>
      <c r="B16" s="23">
        <v>78</v>
      </c>
      <c r="C16" s="13">
        <v>75</v>
      </c>
      <c r="D16" s="13">
        <v>75.099999999999994</v>
      </c>
      <c r="E16" s="10">
        <f t="shared" si="0"/>
        <v>9.9999999999994316E-2</v>
      </c>
      <c r="F16" s="12">
        <f t="shared" si="1"/>
        <v>1.0013333333333332</v>
      </c>
    </row>
    <row r="17" spans="1:6" hidden="1" x14ac:dyDescent="0.25">
      <c r="A17" s="14" t="s">
        <v>10</v>
      </c>
      <c r="B17" s="23"/>
      <c r="C17" s="13"/>
      <c r="D17" s="13"/>
      <c r="E17" s="10"/>
      <c r="F17" s="12"/>
    </row>
    <row r="18" spans="1:6" ht="25.5" hidden="1" x14ac:dyDescent="0.25">
      <c r="A18" s="14" t="s">
        <v>11</v>
      </c>
      <c r="B18" s="23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4">
        <f>B7+B14</f>
        <v>1329</v>
      </c>
      <c r="C19" s="10">
        <f>C7+C14</f>
        <v>466</v>
      </c>
      <c r="D19" s="10">
        <f>D7+D14</f>
        <v>469.4</v>
      </c>
      <c r="E19" s="10">
        <f t="shared" si="0"/>
        <v>3.3999999999999773</v>
      </c>
      <c r="F19" s="12">
        <f t="shared" si="1"/>
        <v>1.0072961373390557</v>
      </c>
    </row>
    <row r="20" spans="1:6" x14ac:dyDescent="0.25">
      <c r="A20" s="16" t="s">
        <v>13</v>
      </c>
      <c r="B20" s="25">
        <v>7055.2</v>
      </c>
      <c r="C20" s="16">
        <v>3610.3</v>
      </c>
      <c r="D20" s="16">
        <v>3610.3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5">
        <v>160.6</v>
      </c>
      <c r="C21" s="16">
        <v>77.599999999999994</v>
      </c>
      <c r="D21" s="16">
        <v>77.599999999999994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5">
        <v>225</v>
      </c>
      <c r="C22" s="16">
        <v>213.3</v>
      </c>
      <c r="D22" s="16">
        <v>213.3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25">
        <v>961.4</v>
      </c>
      <c r="C23" s="16">
        <v>653.4</v>
      </c>
      <c r="D23" s="16">
        <v>653.4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-44.2</v>
      </c>
      <c r="E24" s="17">
        <f t="shared" si="0"/>
        <v>-44.2</v>
      </c>
      <c r="F24" s="18">
        <v>0</v>
      </c>
    </row>
    <row r="25" spans="1:6" s="21" customFormat="1" ht="12.75" x14ac:dyDescent="0.2">
      <c r="A25" s="20" t="s">
        <v>18</v>
      </c>
      <c r="B25" s="27">
        <f>B19+B20+B21+B22+B23+B24</f>
        <v>9731.2000000000007</v>
      </c>
      <c r="C25" s="20">
        <f>C19+C20+C21++C22+C23+C24</f>
        <v>5020.6000000000004</v>
      </c>
      <c r="D25" s="20">
        <f>D19+D20+D21+D22+D23+D24</f>
        <v>4979.8</v>
      </c>
      <c r="E25" s="17">
        <f t="shared" ref="E25" si="2">D25-C25</f>
        <v>-40.800000000000182</v>
      </c>
      <c r="F25" s="18">
        <f t="shared" si="1"/>
        <v>0.99187348125722019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2015-08-27T09:36:51Z</dcterms:modified>
</cp:coreProperties>
</file>