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1" i="1"/>
  <c r="F20" i="1"/>
  <c r="F15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<sst xmlns="http://schemas.openxmlformats.org/spreadsheetml/2006/main" count="28" uniqueCount="28">
  <si>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</si>
  <si>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</si>
  <si>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</si>
  <si>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</si>
  <si>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</si>
  <si>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</si>
  <si>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</si>
  <si>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</si>
  <si>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</si>
  <si>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</si>
  <si>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</si>
  <si>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</si>
  <si>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</si>
  <si>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</si>
  <si>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</si>
  <si>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</si>
  <si>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</si>
  <si>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</si>
  <si>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</si>
  <si>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</si>
  <si>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</si>
  <si>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</si>
  <si>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</si>
  <si>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План  на 2017 г.</t>
  </si>
  <si>
    <t>Доходы от использ. имущества, наход. в муниц. собст. (аренда земельных участков)</t>
  </si>
  <si>
    <t xml:space="preserve">                                        за 9 месяцев 2017 года</t>
  </si>
  <si>
    <t>План  на   9 месяцев    2017 г.</t>
  </si>
  <si>
    <t>Испол. за    9 месяцев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</si>
</sst>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B20" sqref="B20:B23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21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7" t="s">
        <v>25</v>
      </c>
      <c r="B3" s="27"/>
      <c r="C3" s="27"/>
      <c r="D3" s="27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1249.8</v>
      </c>
      <c r="C7" s="10">
        <f>C8+C9+C10+C11+C12+C13</f>
        <v>508.8</v>
      </c>
      <c r="D7" s="11">
        <f>D8+D9+D10+D11+D12+D13</f>
        <v>579.79999999999995</v>
      </c>
      <c r="E7" s="11">
        <f t="shared" ref="E7:E24" si="0">D7-C7</f>
        <v>70.999999999999943</v>
      </c>
      <c r="F7" s="12">
        <f>D7/C7</f>
        <v>1.1395440251572326</v>
      </c>
    </row>
    <row r="8" spans="1:11" x14ac:dyDescent="0.25">
      <c r="A8" s="13" t="s">
        <v>5</v>
      </c>
      <c r="B8" s="22">
        <v>399</v>
      </c>
      <c r="C8" s="13">
        <v>293</v>
      </c>
      <c r="D8" s="13">
        <v>275.2</v>
      </c>
      <c r="E8" s="10">
        <f t="shared" si="0"/>
        <v>-17.800000000000011</v>
      </c>
      <c r="F8" s="12">
        <f t="shared" ref="F8:F25" si="1">D8/C8</f>
        <v>0.93924914675767912</v>
      </c>
    </row>
    <row r="9" spans="1:11" ht="25.5" hidden="1" x14ac:dyDescent="0.25">
      <c r="A9" s="14" t="s">
        <v>22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60.8</v>
      </c>
      <c r="C10" s="13">
        <v>60.8</v>
      </c>
      <c r="D10" s="13">
        <v>121.3</v>
      </c>
      <c r="E10" s="10">
        <f t="shared" si="0"/>
        <v>60.5</v>
      </c>
      <c r="F10" s="12">
        <f t="shared" si="1"/>
        <v>1.9950657894736843</v>
      </c>
    </row>
    <row r="11" spans="1:11" x14ac:dyDescent="0.25">
      <c r="A11" s="14" t="s">
        <v>19</v>
      </c>
      <c r="B11" s="23">
        <v>400</v>
      </c>
      <c r="C11" s="13">
        <v>20</v>
      </c>
      <c r="D11" s="13">
        <v>33.700000000000003</v>
      </c>
      <c r="E11" s="10">
        <f t="shared" si="0"/>
        <v>13.700000000000003</v>
      </c>
      <c r="F11" s="12">
        <f>D11/C11</f>
        <v>1.6850000000000001</v>
      </c>
    </row>
    <row r="12" spans="1:11" x14ac:dyDescent="0.25">
      <c r="A12" s="14" t="s">
        <v>20</v>
      </c>
      <c r="B12" s="23">
        <v>390</v>
      </c>
      <c r="C12" s="13">
        <v>135</v>
      </c>
      <c r="D12" s="13">
        <v>149.6</v>
      </c>
      <c r="E12" s="10">
        <f t="shared" si="0"/>
        <v>14.599999999999994</v>
      </c>
      <c r="F12" s="12">
        <f>D12/C12</f>
        <v>1.1081481481481481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35</v>
      </c>
      <c r="C14" s="10">
        <f>C15+C16+C17+C18</f>
        <v>26.3</v>
      </c>
      <c r="D14" s="10">
        <f>D15+D16+D17+D18</f>
        <v>28.400000000000002</v>
      </c>
      <c r="E14" s="10">
        <f t="shared" si="0"/>
        <v>2.1000000000000014</v>
      </c>
      <c r="F14" s="12">
        <f t="shared" si="1"/>
        <v>1.0798479087452473</v>
      </c>
    </row>
    <row r="15" spans="1:11" ht="38.25" x14ac:dyDescent="0.25">
      <c r="A15" s="14" t="s">
        <v>24</v>
      </c>
      <c r="B15" s="22">
        <v>35</v>
      </c>
      <c r="C15" s="13">
        <v>26.3</v>
      </c>
      <c r="D15" s="13">
        <v>26.3</v>
      </c>
      <c r="E15" s="10">
        <f t="shared" si="0"/>
        <v>0</v>
      </c>
      <c r="F15" s="12">
        <f t="shared" si="1"/>
        <v>1</v>
      </c>
    </row>
    <row r="16" spans="1:11" x14ac:dyDescent="0.25">
      <c r="A16" s="14" t="s">
        <v>9</v>
      </c>
      <c r="B16" s="23">
        <v>0</v>
      </c>
      <c r="C16" s="13">
        <v>0</v>
      </c>
      <c r="D16" s="13">
        <v>2.1</v>
      </c>
      <c r="E16" s="10">
        <f t="shared" si="0"/>
        <v>2.1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/>
      <c r="F17" s="12"/>
    </row>
    <row r="18" spans="1:6" ht="25.5" hidden="1" x14ac:dyDescent="0.25">
      <c r="A18" s="14" t="s">
        <v>11</v>
      </c>
      <c r="B18" s="23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4">
        <f>B7+B14</f>
        <v>1284.8</v>
      </c>
      <c r="C19" s="10">
        <f>C7+C14</f>
        <v>535.1</v>
      </c>
      <c r="D19" s="10">
        <f>D7+D14</f>
        <v>608.19999999999993</v>
      </c>
      <c r="E19" s="10">
        <f t="shared" si="0"/>
        <v>73.099999999999909</v>
      </c>
      <c r="F19" s="12">
        <f t="shared" si="1"/>
        <v>1.1366099794430946</v>
      </c>
    </row>
    <row r="20" spans="1:6" ht="15.75" customHeight="1" x14ac:dyDescent="0.25">
      <c r="A20" s="16" t="s">
        <v>13</v>
      </c>
      <c r="B20" s="25">
        <v>1202.9000000000001</v>
      </c>
      <c r="C20" s="16">
        <v>1167.5999999999999</v>
      </c>
      <c r="D20" s="16">
        <v>1167.5999999999999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5">
        <v>156.9</v>
      </c>
      <c r="C21" s="16">
        <v>132</v>
      </c>
      <c r="D21" s="16">
        <v>132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5">
        <v>98.1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5">
        <v>1597.3</v>
      </c>
      <c r="C23" s="16">
        <v>1197.4000000000001</v>
      </c>
      <c r="D23" s="16">
        <v>1197.4000000000001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5">
        <v>0</v>
      </c>
      <c r="C24" s="16">
        <v>0</v>
      </c>
      <c r="D24" s="16">
        <v>-398.6</v>
      </c>
      <c r="E24" s="17">
        <f t="shared" si="0"/>
        <v>-398.6</v>
      </c>
      <c r="F24" s="18">
        <v>0</v>
      </c>
    </row>
    <row r="25" spans="1:6" s="21" customFormat="1" ht="12.75" x14ac:dyDescent="0.2">
      <c r="A25" s="20" t="s">
        <v>18</v>
      </c>
      <c r="B25" s="26">
        <f>B19+B20+B21+B22+B23+B24</f>
        <v>4340</v>
      </c>
      <c r="C25" s="20">
        <f>C19+C20+C21++C22+C23+C24</f>
        <v>3032.1</v>
      </c>
      <c r="D25" s="20">
        <f>D19+D20+D21+D22+D23+D24</f>
        <v>2706.6</v>
      </c>
      <c r="E25" s="17">
        <f t="shared" ref="E25" si="2">D25-C25</f>
        <v>-325.5</v>
      </c>
      <c r="F25" s="18">
        <f t="shared" si="1"/>
        <v>0.89264865934500837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2017-11-28T07:14:31Z</dcterms:modified>
</cp:coreProperties>
</file>