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9" i="2" l="1"/>
  <c r="H5" i="2"/>
  <c r="F2" i="2" l="1"/>
  <c r="G20" i="2"/>
  <c r="G18" i="2"/>
  <c r="G16" i="2"/>
  <c r="G17" i="2" l="1"/>
  <c r="G21" i="2" l="1"/>
  <c r="B3" i="1"/>
</calcChain>
</file>

<file path=xl/sharedStrings.xml><?xml version="1.0" encoding="utf-8"?>
<sst xmlns="http://schemas.openxmlformats.org/spreadsheetml/2006/main" count="23" uniqueCount="21">
  <si>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</si>
  <si>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</si>
  <si>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</si>
  <si>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</si>
  <si>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</si>
  <si>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</si>
  <si>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</si>
  <si>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</si>
  <si>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</si>
  <si>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</si>
  <si>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</si>
  <si>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</si>
  <si>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на поддержку отдельных отраслей экономики</t>
  </si>
  <si>
    <t>Расходы социальной направленности</t>
  </si>
  <si>
    <t>Раздел</t>
  </si>
  <si>
    <t xml:space="preserve">Проект бюджета муниципального образования «Верхнебогатырское» </t>
  </si>
  <si>
    <t>Социальная политика</t>
  </si>
  <si>
    <t>2021 год</t>
  </si>
  <si>
    <t>Решение Совета депутатов «О бюджете муниципального образования «Верхнебогатырское» на 2019 год»</t>
  </si>
  <si>
    <t>2020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</si>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</sst>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Лист1!$A$1:$A$2</c:f>
              <c:strCache>
                <c:ptCount val="2"/>
                <c:pt idx="0">
                  <c:v>Налоговые и неналоговые доходы</c:v>
                </c:pt>
                <c:pt idx="1">
                  <c:v>Безвозмездные поступления</c:v>
                </c:pt>
              </c:strCache>
            </c:strRef>
          </c:cat>
          <c:val>
            <c:numRef>
              <c:f>Лист1!$B$1:$B$2</c:f>
              <c:numCache>
                <c:formatCode>0.00</c:formatCode>
                <c:ptCount val="2"/>
                <c:pt idx="0">
                  <c:v>685</c:v>
                </c:pt>
                <c:pt idx="1">
                  <c:v>2732.7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Лист2!$F$16:$F$20</c:f>
              <c:strCache>
                <c:ptCount val="5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на поддержку отдельных отраслей экономики</c:v>
                </c:pt>
                <c:pt idx="3">
                  <c:v>Расходы социальной направленности</c:v>
                </c:pt>
                <c:pt idx="4">
                  <c:v>Жилищно-коммунальное хозяйство</c:v>
                </c:pt>
              </c:strCache>
            </c:strRef>
          </c:cat>
          <c:val>
            <c:numRef>
              <c:f>Лист2!$G$16:$G$20</c:f>
              <c:numCache>
                <c:formatCode>0.0</c:formatCode>
                <c:ptCount val="5"/>
                <c:pt idx="0">
                  <c:v>272.7</c:v>
                </c:pt>
                <c:pt idx="1">
                  <c:v>1632.5</c:v>
                </c:pt>
                <c:pt idx="2">
                  <c:v>1298.5999999999999</c:v>
                </c:pt>
                <c:pt idx="3">
                  <c:v>149.4</c:v>
                </c:pt>
                <c:pt idx="4">
                  <c:v>78.5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</xdr:row>
      <xdr:rowOff>138112</xdr:rowOff>
    </xdr:from>
    <xdr:to>
      <xdr:col>4</xdr:col>
      <xdr:colOff>428625</xdr:colOff>
      <xdr:row>18</xdr:row>
      <xdr:rowOff>80962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14</xdr:row>
      <xdr:rowOff>100012</xdr:rowOff>
    </xdr:from>
    <xdr:to>
      <xdr:col>2</xdr:col>
      <xdr:colOff>47625</xdr:colOff>
      <xdr:row>25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3" sqref="B3"/>
    </sheetView>
  </sheetViews>
  <sheetFormatPr defaultRowHeight="15" x14ac:dyDescent="0.25"/>
  <cols>
    <col min="1" max="1" width="35.140625" customWidth="1"/>
  </cols>
  <sheetData>
    <row r="1" spans="1:2" ht="16.5" customHeight="1" x14ac:dyDescent="0.25">
      <c r="A1" t="s">
        <v>1</v>
      </c>
      <c r="B1" s="1">
        <v>685</v>
      </c>
    </row>
    <row r="2" spans="1:2" ht="16.5" customHeight="1" x14ac:dyDescent="0.25">
      <c r="A2" t="s">
        <v>0</v>
      </c>
      <c r="B2" s="1">
        <v>2732.7</v>
      </c>
    </row>
    <row r="3" spans="1:2" x14ac:dyDescent="0.25">
      <c r="B3" s="1">
        <f>SUM(B1:B2)</f>
        <v>3417.7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C5" sqref="C5"/>
    </sheetView>
  </sheetViews>
  <sheetFormatPr defaultRowHeight="15" x14ac:dyDescent="0.25"/>
  <cols>
    <col min="1" max="1" width="39.28515625" customWidth="1"/>
    <col min="2" max="2" width="36.5703125" customWidth="1"/>
    <col min="3" max="3" width="9.140625" customWidth="1"/>
    <col min="6" max="6" width="37.5703125" customWidth="1"/>
  </cols>
  <sheetData>
    <row r="1" spans="1:8" ht="38.25" customHeight="1" thickBot="1" x14ac:dyDescent="0.3">
      <c r="A1" s="9"/>
      <c r="B1" s="14" t="s">
        <v>18</v>
      </c>
      <c r="C1" s="17" t="s">
        <v>15</v>
      </c>
      <c r="D1" s="16"/>
      <c r="E1" s="18"/>
    </row>
    <row r="2" spans="1:8" ht="20.100000000000001" customHeight="1" thickBot="1" x14ac:dyDescent="0.3">
      <c r="A2" s="13" t="s">
        <v>14</v>
      </c>
      <c r="B2" s="15"/>
      <c r="C2" s="6" t="s">
        <v>19</v>
      </c>
      <c r="D2" s="6" t="s">
        <v>17</v>
      </c>
      <c r="E2" s="6" t="s">
        <v>20</v>
      </c>
      <c r="F2" s="1">
        <f>(C3-B3)*100/C3</f>
        <v>5.2219016813824002</v>
      </c>
    </row>
    <row r="3" spans="1:8" ht="20.100000000000001" customHeight="1" thickBot="1" x14ac:dyDescent="0.3">
      <c r="A3" s="2" t="s">
        <v>2</v>
      </c>
      <c r="B3" s="4">
        <v>3252.5</v>
      </c>
      <c r="C3" s="3">
        <v>3431.7</v>
      </c>
      <c r="D3" s="3">
        <v>3524.8</v>
      </c>
      <c r="E3" s="3">
        <v>3642</v>
      </c>
    </row>
    <row r="4" spans="1:8" ht="20.100000000000001" customHeight="1" thickBot="1" x14ac:dyDescent="0.3">
      <c r="A4" s="8" t="s">
        <v>3</v>
      </c>
      <c r="B4" s="4">
        <v>1564.2</v>
      </c>
      <c r="C4" s="5">
        <v>1632.5</v>
      </c>
      <c r="D4" s="5">
        <v>1632.5</v>
      </c>
      <c r="E4" s="5">
        <v>1633.1</v>
      </c>
    </row>
    <row r="5" spans="1:8" ht="36" customHeight="1" thickBot="1" x14ac:dyDescent="0.3">
      <c r="A5" s="8" t="s">
        <v>4</v>
      </c>
      <c r="B5" s="4">
        <v>98.2</v>
      </c>
      <c r="C5" s="5">
        <v>91.8</v>
      </c>
      <c r="D5" s="5">
        <v>92.4</v>
      </c>
      <c r="E5" s="5">
        <v>95.4</v>
      </c>
      <c r="H5">
        <f>C3*100/B3</f>
        <v>105.50960799385088</v>
      </c>
    </row>
    <row r="6" spans="1:8" ht="45.75" customHeight="1" thickBot="1" x14ac:dyDescent="0.3">
      <c r="A6" s="8" t="s">
        <v>5</v>
      </c>
      <c r="B6" s="4">
        <v>129.19999999999999</v>
      </c>
      <c r="C6" s="5">
        <v>180.9</v>
      </c>
      <c r="D6" s="5">
        <v>180.9</v>
      </c>
      <c r="E6" s="5">
        <v>180.9</v>
      </c>
    </row>
    <row r="7" spans="1:8" ht="33.75" customHeight="1" thickBot="1" x14ac:dyDescent="0.3">
      <c r="A7" s="8" t="s">
        <v>6</v>
      </c>
      <c r="B7" s="4">
        <v>1232.0999999999999</v>
      </c>
      <c r="C7" s="5">
        <v>1298.5999999999999</v>
      </c>
      <c r="D7" s="5">
        <v>1338.1</v>
      </c>
      <c r="E7" s="5">
        <v>1391.7</v>
      </c>
    </row>
    <row r="8" spans="1:8" ht="20.100000000000001" customHeight="1" thickBot="1" x14ac:dyDescent="0.3">
      <c r="A8" s="8" t="s">
        <v>7</v>
      </c>
      <c r="B8" s="4">
        <v>79.400000000000006</v>
      </c>
      <c r="C8" s="5">
        <v>78.5</v>
      </c>
      <c r="D8" s="5">
        <v>78.5</v>
      </c>
      <c r="E8" s="5">
        <v>78.5</v>
      </c>
    </row>
    <row r="9" spans="1:8" ht="20.100000000000001" customHeight="1" thickBot="1" x14ac:dyDescent="0.3">
      <c r="A9" s="8" t="s">
        <v>8</v>
      </c>
      <c r="B9" s="4">
        <v>10</v>
      </c>
      <c r="C9" s="5">
        <v>10</v>
      </c>
      <c r="D9" s="5">
        <v>10</v>
      </c>
      <c r="E9" s="5">
        <v>10</v>
      </c>
    </row>
    <row r="10" spans="1:8" ht="20.100000000000001" customHeight="1" thickBot="1" x14ac:dyDescent="0.3">
      <c r="A10" s="8" t="s">
        <v>16</v>
      </c>
      <c r="B10" s="4">
        <v>129.4</v>
      </c>
      <c r="C10" s="5">
        <v>129.4</v>
      </c>
      <c r="D10" s="5">
        <v>129.4</v>
      </c>
      <c r="E10" s="5">
        <v>129.4</v>
      </c>
    </row>
    <row r="11" spans="1:8" ht="20.100000000000001" customHeight="1" thickBot="1" x14ac:dyDescent="0.3">
      <c r="A11" s="8" t="s">
        <v>9</v>
      </c>
      <c r="B11" s="4">
        <v>10</v>
      </c>
      <c r="C11" s="5">
        <v>10</v>
      </c>
      <c r="D11" s="5">
        <v>10</v>
      </c>
      <c r="E11" s="5">
        <v>10</v>
      </c>
    </row>
    <row r="12" spans="1:8" ht="20.100000000000001" customHeight="1" thickBot="1" x14ac:dyDescent="0.3">
      <c r="A12" s="8" t="s">
        <v>10</v>
      </c>
      <c r="B12" s="4"/>
      <c r="C12" s="5"/>
      <c r="D12" s="5">
        <v>53</v>
      </c>
      <c r="E12" s="5">
        <v>113</v>
      </c>
    </row>
    <row r="13" spans="1:8" ht="20.100000000000001" customHeight="1" x14ac:dyDescent="0.25"/>
    <row r="14" spans="1:8" ht="20.100000000000001" customHeight="1" x14ac:dyDescent="0.25"/>
    <row r="15" spans="1:8" ht="20.100000000000001" customHeight="1" x14ac:dyDescent="0.25"/>
    <row r="16" spans="1:8" ht="24.95" customHeight="1" x14ac:dyDescent="0.25">
      <c r="F16" s="11" t="s">
        <v>11</v>
      </c>
      <c r="G16" s="12">
        <f>C5+C6</f>
        <v>272.7</v>
      </c>
    </row>
    <row r="17" spans="6:7" ht="24.95" customHeight="1" x14ac:dyDescent="0.25">
      <c r="F17" s="11" t="s">
        <v>3</v>
      </c>
      <c r="G17" s="12">
        <f>C4</f>
        <v>1632.5</v>
      </c>
    </row>
    <row r="18" spans="6:7" ht="24.95" customHeight="1" x14ac:dyDescent="0.25">
      <c r="F18" s="11" t="s">
        <v>12</v>
      </c>
      <c r="G18" s="12">
        <f>C7</f>
        <v>1298.5999999999999</v>
      </c>
    </row>
    <row r="19" spans="6:7" ht="24.95" customHeight="1" x14ac:dyDescent="0.25">
      <c r="F19" s="11" t="s">
        <v>13</v>
      </c>
      <c r="G19" s="12">
        <f>C9+C10+C11</f>
        <v>149.4</v>
      </c>
    </row>
    <row r="20" spans="6:7" ht="24.95" customHeight="1" x14ac:dyDescent="0.25">
      <c r="F20" s="11" t="s">
        <v>7</v>
      </c>
      <c r="G20" s="12">
        <f>C8</f>
        <v>78.5</v>
      </c>
    </row>
    <row r="21" spans="6:7" x14ac:dyDescent="0.25">
      <c r="F21" s="10"/>
      <c r="G21" s="7">
        <f>SUM(G16:G20)</f>
        <v>3431.7000000000003</v>
      </c>
    </row>
  </sheetData>
  <mergeCells count="2">
    <mergeCell ref="B1:B2"/>
    <mergeCell ref="C1:E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2019-12-10T09:10:03Z</dcterms:modified>
</cp:coreProperties>
</file>